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ichova\Desktop\7. Chodníky 2026\RM_ZD\"/>
    </mc:Choice>
  </mc:AlternateContent>
  <xr:revisionPtr revIDLastSave="0" documentId="13_ncr:1_{DD452A0B-FB56-45A3-8E00-523F7E1B71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louhá" sheetId="2" r:id="rId1"/>
    <sheet name="Dlouhá_vrchní část" sheetId="1" r:id="rId2"/>
    <sheet name="Vrchlickéh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3" l="1"/>
  <c r="H16" i="3"/>
  <c r="H12" i="3"/>
  <c r="H13" i="3"/>
  <c r="F37" i="3"/>
  <c r="H43" i="3"/>
  <c r="H42" i="3"/>
  <c r="H41" i="3"/>
  <c r="H40" i="3"/>
  <c r="H39" i="3"/>
  <c r="H36" i="3"/>
  <c r="H35" i="3"/>
  <c r="F35" i="3"/>
  <c r="H34" i="3"/>
  <c r="H33" i="3"/>
  <c r="F31" i="3"/>
  <c r="F30" i="3"/>
  <c r="F29" i="3"/>
  <c r="H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H17" i="3"/>
  <c r="H15" i="3"/>
  <c r="H14" i="3"/>
  <c r="H11" i="3"/>
  <c r="H10" i="3"/>
  <c r="H36" i="1"/>
  <c r="H35" i="1"/>
  <c r="F35" i="1"/>
  <c r="H34" i="1"/>
  <c r="H33" i="1"/>
  <c r="H35" i="2"/>
  <c r="H34" i="2"/>
  <c r="H33" i="2"/>
  <c r="F33" i="2"/>
  <c r="H32" i="2"/>
  <c r="H31" i="2"/>
  <c r="H39" i="1"/>
  <c r="F39" i="1"/>
  <c r="H42" i="1"/>
  <c r="H38" i="1"/>
  <c r="F38" i="1"/>
  <c r="H43" i="1"/>
  <c r="H41" i="1"/>
  <c r="H40" i="1"/>
  <c r="G44" i="3" l="1"/>
  <c r="G45" i="3"/>
  <c r="H53" i="2"/>
  <c r="H52" i="2"/>
  <c r="H51" i="2"/>
  <c r="H50" i="2"/>
  <c r="H49" i="2"/>
  <c r="H47" i="2"/>
  <c r="H46" i="2"/>
  <c r="H45" i="2"/>
  <c r="F45" i="2"/>
  <c r="H44" i="2"/>
  <c r="F44" i="2"/>
  <c r="H43" i="2"/>
  <c r="F43" i="2"/>
  <c r="H42" i="2"/>
  <c r="F42" i="2"/>
  <c r="H41" i="2"/>
  <c r="F41" i="2"/>
  <c r="H40" i="2"/>
  <c r="H39" i="2"/>
  <c r="H38" i="2"/>
  <c r="H30" i="2"/>
  <c r="F30" i="2"/>
  <c r="F28" i="2"/>
  <c r="F27" i="2"/>
  <c r="F26" i="2"/>
  <c r="H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H14" i="2"/>
  <c r="H13" i="2"/>
  <c r="H12" i="2"/>
  <c r="H11" i="2"/>
  <c r="H10" i="2"/>
  <c r="H28" i="1"/>
  <c r="H29" i="1"/>
  <c r="H30" i="1"/>
  <c r="H31" i="1"/>
  <c r="H32" i="1"/>
  <c r="G46" i="3" l="1"/>
  <c r="G54" i="2"/>
  <c r="G55" i="2"/>
  <c r="H11" i="1"/>
  <c r="H12" i="1"/>
  <c r="H13" i="1"/>
  <c r="H14" i="1"/>
  <c r="H15" i="1"/>
  <c r="H16" i="1"/>
  <c r="H17" i="1"/>
  <c r="H18" i="1"/>
  <c r="H19" i="1"/>
  <c r="H20" i="1"/>
  <c r="H21" i="1"/>
  <c r="H22" i="1"/>
  <c r="H27" i="1"/>
  <c r="H45" i="1"/>
  <c r="H46" i="1"/>
  <c r="H47" i="1"/>
  <c r="H48" i="1"/>
  <c r="H10" i="1"/>
  <c r="F15" i="1"/>
  <c r="F16" i="1"/>
  <c r="F17" i="1"/>
  <c r="F18" i="1"/>
  <c r="F19" i="1"/>
  <c r="F20" i="1"/>
  <c r="F21" i="1"/>
  <c r="F23" i="1"/>
  <c r="F24" i="1"/>
  <c r="F25" i="1"/>
  <c r="F27" i="1"/>
  <c r="G56" i="2" l="1"/>
  <c r="G50" i="1"/>
  <c r="G49" i="1"/>
  <c r="G51" i="1" l="1"/>
</calcChain>
</file>

<file path=xl/sharedStrings.xml><?xml version="1.0" encoding="utf-8"?>
<sst xmlns="http://schemas.openxmlformats.org/spreadsheetml/2006/main" count="385" uniqueCount="123">
  <si>
    <t>p.č.</t>
  </si>
  <si>
    <t>Název</t>
  </si>
  <si>
    <t>MJ</t>
  </si>
  <si>
    <t>množství</t>
  </si>
  <si>
    <t>Dodávka</t>
  </si>
  <si>
    <t>cena m.j.</t>
  </si>
  <si>
    <t>celkem</t>
  </si>
  <si>
    <t>Montáž</t>
  </si>
  <si>
    <t>vytrhání zahradních obrubníků s vybouráním lóže</t>
  </si>
  <si>
    <t>vytrhání silničních a nájezd. obrubníků s vybouráním lóže</t>
  </si>
  <si>
    <t>rozebrání dlažeb komunikace pro pěší z betonových dlaždic</t>
  </si>
  <si>
    <t>odvoz a uložení betonového odpadu na skládku, skládkovné</t>
  </si>
  <si>
    <t>odtěžení stávajících podkladů vč. naložení výkopku</t>
  </si>
  <si>
    <t>odvoz a uložení výkopku na skládku, skládkovné</t>
  </si>
  <si>
    <t>dodání a montáž geotextilie 300g/m2</t>
  </si>
  <si>
    <t>podkladní vrstva ze štěrkodrtě 0/63 tl. 15 cm se zhutněním</t>
  </si>
  <si>
    <t>podkladní vrstva ze štěrkodrti 0/32 tl. 15 cm se zhutněním</t>
  </si>
  <si>
    <t>podklad z kameniva zpevněného cementem SC 5/6 tl. 12 cm</t>
  </si>
  <si>
    <t>provozní náklady zhotovitele, dopravní značení, zařízení staveniště</t>
  </si>
  <si>
    <t>vytýčení sítí, vyjadřovací zprávy</t>
  </si>
  <si>
    <t>doprava materiálů, složení hydraulickou rukou, palety, rozbalné</t>
  </si>
  <si>
    <t>převoz bagru a nakladače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</si>
  <si>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</si>
  <si>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</si>
  <si>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</si>
  <si>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</si>
  <si>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</si>
  <si>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</si>
  <si>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</si>
  <si>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</si>
  <si>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</si>
  <si>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</si>
  <si>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</si>
  <si>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</si>
  <si>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</si>
  <si>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</si>
  <si>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</si>
  <si>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</si>
  <si>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</si>
  <si>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</si>
  <si>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</si>
  <si>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</si>
  <si>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</si>
  <si>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</si>
  <si>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</si>
  <si>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</si>
  <si>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</si>
  <si>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</si>
  <si>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</si>
  <si>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</si>
  <si>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název stavby:   Oprava chodníků města Šlapanice (ulice Dlouhá a Vrchlického)</t>
  </si>
  <si>
    <t>Cena celkem bez DPH</t>
  </si>
  <si>
    <t>bm</t>
  </si>
  <si>
    <t>t</t>
  </si>
  <si>
    <t>m3</t>
  </si>
  <si>
    <t>kpl</t>
  </si>
  <si>
    <t>úklid staveniště</t>
  </si>
  <si>
    <t>29.</t>
  </si>
  <si>
    <t>m2</t>
  </si>
  <si>
    <t>příplatek za ruční výkopové práce v místě souběhu/křížení inženýrských sítí</t>
  </si>
  <si>
    <t>dodání beton. dlažby 20/10/8, přírodní šedá, vč. dopravy</t>
  </si>
  <si>
    <t xml:space="preserve">podkladní lože z kam. drtě  4/8 tl. 4 cm </t>
  </si>
  <si>
    <t>kladení dlažby do kam. drtě, vč. vyspárování, přesuny</t>
  </si>
  <si>
    <t>písek na vyspárování dlažby, fr. 0-1mm</t>
  </si>
  <si>
    <t>Dodávka celkem (bez DPH)</t>
  </si>
  <si>
    <t>Montáž celkem (bez DPH)</t>
  </si>
  <si>
    <t>30.</t>
  </si>
  <si>
    <t>31.</t>
  </si>
  <si>
    <t>33.</t>
  </si>
  <si>
    <t>34.</t>
  </si>
  <si>
    <t>35.</t>
  </si>
  <si>
    <t>36.</t>
  </si>
  <si>
    <t>37.</t>
  </si>
  <si>
    <t xml:space="preserve">dodání beton. dlažby s hmatovou úpravou (slepecká), 20/10/8 cm, antracit, </t>
  </si>
  <si>
    <t>včetně dopravy</t>
  </si>
  <si>
    <t xml:space="preserve">                                                                           Soupis prací, dodávek a služeb</t>
  </si>
  <si>
    <t>odvoz a uložení beton. a kameniva na skládku, skládkovné</t>
  </si>
  <si>
    <t>odstranění asfaltové vrstvy pl. do 50 m2, tl. 15 cm - komunikace</t>
  </si>
  <si>
    <t>odstranění podkladu pl. 50 m2, kam. drcené tl. 30 cm - komunikace</t>
  </si>
  <si>
    <t>podklad ze štěrkodrti (0-63 mm) po zhutnění tloušťky 25 cm</t>
  </si>
  <si>
    <t>podklad z obal kamen.ACP 22+, š.nad 3 m, tl. 10 cm</t>
  </si>
  <si>
    <t>beton asfaltový ACO 11+, nad 3 m, tl.5 cm - komunikace</t>
  </si>
  <si>
    <t>postřik infiltrační, 1,00 kg/m2 - komunikace</t>
  </si>
  <si>
    <t>postřik spojovací z KAE, množství zbytkového asfaltu 0,5 kg/m2 - komunikace</t>
  </si>
  <si>
    <t>řezání stávajícího živičného krytu tl. do 5 cm</t>
  </si>
  <si>
    <t>38.</t>
  </si>
  <si>
    <t>39.</t>
  </si>
  <si>
    <t>40.</t>
  </si>
  <si>
    <t>m</t>
  </si>
  <si>
    <t>odvoz a uložení asfaltu na skládku, recyklace asfaltu, skládkovné</t>
  </si>
  <si>
    <t>výšková úprava poklopů šachet a uzávěrů v chodníku</t>
  </si>
  <si>
    <t>dodání a montáž nopové folie u garáže p.č. 2120/2</t>
  </si>
  <si>
    <t>terénní úpravy za chodníkovým obrubníkem, vč. osetí travní směsí</t>
  </si>
  <si>
    <t>32.</t>
  </si>
  <si>
    <t xml:space="preserve">demontáž a zpětná montáž oplocení předzahrádek za novým chodníkovým </t>
  </si>
  <si>
    <t>obrubníkem (u RD č.p. 39, 47, 51, 53, 49, 55, 57, 59, 61, 63, 67, 109)</t>
  </si>
  <si>
    <t>vytrhání chodníkových obrubníků obrubníků s vybouráním lóže</t>
  </si>
  <si>
    <t>dodání a montáž silničního obrubníku  100/15/25, včetně lože z betonu C12/15</t>
  </si>
  <si>
    <t xml:space="preserve">dodání a montáž chodníkového obrubníku 100/8/20, včetně lože z betonu </t>
  </si>
  <si>
    <t>dodání a montáž nájezdového obrubníku 100/15/15, včetně lože z betonu C12/15</t>
  </si>
  <si>
    <t>dodání a montáž přechodového obrubníku L+P, včetně lože z betonu C12/15</t>
  </si>
  <si>
    <t>dodání a montáž chodníkového obrubníku 100/8/20, včetně lože z betonu C12/15</t>
  </si>
  <si>
    <t>zaříznutí stávajícího živičného krytu tl. do 5 cm, šířky 0,2m</t>
  </si>
  <si>
    <t>provozní náklady zhotovitele, zařízení staveniště</t>
  </si>
  <si>
    <t>dodávka a montáž opěrné armované zídky ze zdraceného bednění 2,6x0,25x0,85m na betonovém základu, základová spára min. 0,8m pod rostlým terénem</t>
  </si>
  <si>
    <t>Chodník</t>
  </si>
  <si>
    <t>VRN</t>
  </si>
  <si>
    <t>Zídka</t>
  </si>
  <si>
    <t>výkopové práce, vč. vodorovného přemístění výkopku</t>
  </si>
  <si>
    <t xml:space="preserve">rozebrání stávajícho povrchu v místě výkopových prací (dlažba, oblázky atd.),ručně   </t>
  </si>
  <si>
    <t>uvedení dotčeného terénu do původního stavu</t>
  </si>
  <si>
    <r>
      <t xml:space="preserve">demontáž a zpětná montáž zábradlí, včetně jeho prodloužení o cca 0,4m (prodloužení ocel. trubky </t>
    </r>
    <r>
      <rPr>
        <sz val="10"/>
        <color rgb="FF000000"/>
        <rFont val="Aptos Narrow"/>
        <family val="2"/>
      </rPr>
      <t>Ø40 a  Ø32mm)</t>
    </r>
    <r>
      <rPr>
        <sz val="10"/>
        <color rgb="FF000000"/>
        <rFont val="Arial"/>
        <family val="2"/>
        <charset val="238"/>
      </rPr>
      <t xml:space="preserve"> a nového nátěru celého zábradlí</t>
    </r>
  </si>
  <si>
    <t>Chodníky, vjezdy</t>
  </si>
  <si>
    <t xml:space="preserve">Zapravení vozovky </t>
  </si>
  <si>
    <t>41.</t>
  </si>
  <si>
    <t>místo:                  ulice Dlouhá (červená barva), Šlapanice</t>
  </si>
  <si>
    <t>místo:                  ulice Dlouhá - vrchní část ulice (žlutá barva), Šlapanice</t>
  </si>
  <si>
    <t>místo:                  ulice Vrchlického, Šlapanice</t>
  </si>
  <si>
    <t>vytrhání chodníkovách obrubníků s vybouráním lóže</t>
  </si>
  <si>
    <t>vybourání stáv. živičného povrchu vjezdu</t>
  </si>
  <si>
    <t>vybourání stáv. betonových vjezdů, vstupů</t>
  </si>
  <si>
    <t>doplnění ornice, tl.15 cm + osetí travní směsí</t>
  </si>
  <si>
    <t>oprava dotčených vjezdů a vstupů za chodníkovým obrubníkem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</si>
</sst>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</font>
    <font>
      <sz val="10"/>
      <color theme="0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1"/>
      <color indexed="8"/>
      <name val="Arial"/>
      <family val="2"/>
      <charset val="238"/>
    </font>
    <font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16" xfId="0" applyFont="1" applyBorder="1" applyAlignment="1">
      <alignment horizontal="center"/>
    </xf>
    <xf numFmtId="44" fontId="6" fillId="0" borderId="16" xfId="0" applyNumberFormat="1" applyFont="1" applyFill="1" applyBorder="1" applyAlignment="1">
      <alignment horizontal="center"/>
    </xf>
    <xf numFmtId="44" fontId="6" fillId="2" borderId="16" xfId="0" applyNumberFormat="1" applyFont="1" applyFill="1" applyBorder="1" applyAlignment="1">
      <alignment horizontal="center"/>
    </xf>
    <xf numFmtId="164" fontId="6" fillId="3" borderId="22" xfId="2" applyNumberFormat="1" applyFont="1" applyFill="1" applyBorder="1"/>
    <xf numFmtId="0" fontId="6" fillId="0" borderId="18" xfId="0" applyFont="1" applyBorder="1" applyAlignment="1">
      <alignment horizontal="center"/>
    </xf>
    <xf numFmtId="44" fontId="6" fillId="0" borderId="18" xfId="0" applyNumberFormat="1" applyFont="1" applyFill="1" applyBorder="1" applyAlignment="1">
      <alignment horizontal="center"/>
    </xf>
    <xf numFmtId="44" fontId="6" fillId="2" borderId="18" xfId="0" applyNumberFormat="1" applyFont="1" applyFill="1" applyBorder="1" applyAlignment="1">
      <alignment horizontal="center"/>
    </xf>
    <xf numFmtId="164" fontId="6" fillId="3" borderId="19" xfId="2" applyNumberFormat="1" applyFont="1" applyFill="1" applyBorder="1"/>
    <xf numFmtId="0" fontId="6" fillId="0" borderId="18" xfId="0" applyFont="1" applyFill="1" applyBorder="1" applyAlignment="1">
      <alignment horizontal="center"/>
    </xf>
    <xf numFmtId="164" fontId="6" fillId="3" borderId="18" xfId="2" applyNumberFormat="1" applyFont="1" applyFill="1" applyBorder="1"/>
    <xf numFmtId="0" fontId="8" fillId="0" borderId="9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14" xfId="0" applyBorder="1"/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ill="1" applyBorder="1"/>
    <xf numFmtId="4" fontId="6" fillId="0" borderId="18" xfId="1" applyNumberFormat="1" applyFont="1" applyFill="1" applyBorder="1" applyAlignment="1">
      <alignment horizontal="left" vertical="center"/>
    </xf>
    <xf numFmtId="0" fontId="6" fillId="0" borderId="15" xfId="0" applyFont="1" applyFill="1" applyBorder="1"/>
    <xf numFmtId="4" fontId="7" fillId="0" borderId="16" xfId="1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/>
    <xf numFmtId="4" fontId="7" fillId="0" borderId="18" xfId="1" applyNumberFormat="1" applyFont="1" applyFill="1" applyBorder="1" applyAlignment="1">
      <alignment horizontal="left" vertical="center"/>
    </xf>
    <xf numFmtId="4" fontId="6" fillId="0" borderId="23" xfId="1" applyNumberFormat="1" applyFont="1" applyFill="1" applyBorder="1" applyAlignment="1">
      <alignment horizontal="left" vertical="center"/>
    </xf>
    <xf numFmtId="4" fontId="6" fillId="0" borderId="16" xfId="1" applyNumberFormat="1" applyFont="1" applyFill="1" applyBorder="1" applyAlignment="1">
      <alignment horizontal="left" vertical="center"/>
    </xf>
    <xf numFmtId="0" fontId="6" fillId="0" borderId="18" xfId="0" applyFont="1" applyFill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4" fontId="6" fillId="0" borderId="27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6" fillId="0" borderId="23" xfId="1" applyNumberFormat="1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44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4" fontId="6" fillId="2" borderId="16" xfId="0" applyNumberFormat="1" applyFont="1" applyFill="1" applyBorder="1" applyAlignment="1">
      <alignment horizontal="center" vertical="center"/>
    </xf>
    <xf numFmtId="164" fontId="6" fillId="3" borderId="22" xfId="2" applyNumberFormat="1" applyFont="1" applyFill="1" applyBorder="1" applyAlignment="1">
      <alignment vertical="center"/>
    </xf>
    <xf numFmtId="164" fontId="6" fillId="3" borderId="24" xfId="2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44" fontId="6" fillId="2" borderId="23" xfId="0" applyNumberFormat="1" applyFont="1" applyFill="1" applyBorder="1" applyAlignment="1">
      <alignment horizontal="center" vertical="center"/>
    </xf>
    <xf numFmtId="44" fontId="6" fillId="0" borderId="2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4" fontId="6" fillId="0" borderId="18" xfId="0" applyNumberFormat="1" applyFont="1" applyFill="1" applyBorder="1" applyAlignment="1">
      <alignment horizontal="center" vertical="center"/>
    </xf>
    <xf numFmtId="164" fontId="6" fillId="3" borderId="18" xfId="2" applyNumberFormat="1" applyFont="1" applyFill="1" applyBorder="1" applyAlignment="1">
      <alignment vertical="center"/>
    </xf>
    <xf numFmtId="44" fontId="6" fillId="2" borderId="18" xfId="0" applyNumberFormat="1" applyFont="1" applyFill="1" applyBorder="1" applyAlignment="1">
      <alignment horizontal="center" vertical="center"/>
    </xf>
    <xf numFmtId="164" fontId="6" fillId="3" borderId="19" xfId="2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3" borderId="16" xfId="2" applyNumberFormat="1" applyFont="1" applyFill="1" applyBorder="1" applyAlignment="1">
      <alignment vertical="center"/>
    </xf>
    <xf numFmtId="0" fontId="6" fillId="0" borderId="30" xfId="0" applyFont="1" applyFill="1" applyBorder="1"/>
    <xf numFmtId="0" fontId="6" fillId="0" borderId="8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164" fontId="6" fillId="3" borderId="16" xfId="2" applyNumberFormat="1" applyFont="1" applyFill="1" applyBorder="1"/>
    <xf numFmtId="0" fontId="14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4" fontId="14" fillId="0" borderId="35" xfId="1" applyNumberFormat="1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/>
    </xf>
    <xf numFmtId="44" fontId="6" fillId="0" borderId="31" xfId="0" applyNumberFormat="1" applyFont="1" applyFill="1" applyBorder="1" applyAlignment="1">
      <alignment horizontal="center"/>
    </xf>
    <xf numFmtId="164" fontId="6" fillId="3" borderId="31" xfId="2" applyNumberFormat="1" applyFont="1" applyFill="1" applyBorder="1"/>
    <xf numFmtId="164" fontId="6" fillId="3" borderId="36" xfId="2" applyNumberFormat="1" applyFont="1" applyFill="1" applyBorder="1"/>
    <xf numFmtId="0" fontId="15" fillId="0" borderId="35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center" vertical="center"/>
    </xf>
    <xf numFmtId="44" fontId="13" fillId="0" borderId="31" xfId="0" applyNumberFormat="1" applyFont="1" applyFill="1" applyBorder="1" applyAlignment="1">
      <alignment horizontal="center"/>
    </xf>
    <xf numFmtId="4" fontId="16" fillId="0" borderId="35" xfId="1" applyNumberFormat="1" applyFont="1" applyFill="1" applyBorder="1" applyAlignment="1">
      <alignment horizontal="left" vertical="center"/>
    </xf>
    <xf numFmtId="0" fontId="0" fillId="0" borderId="37" xfId="0" applyBorder="1"/>
    <xf numFmtId="0" fontId="0" fillId="0" borderId="37" xfId="0" applyFill="1" applyBorder="1"/>
    <xf numFmtId="0" fontId="17" fillId="0" borderId="2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164" fontId="6" fillId="3" borderId="24" xfId="2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44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/>
    <xf numFmtId="44" fontId="8" fillId="0" borderId="10" xfId="0" applyNumberFormat="1" applyFont="1" applyBorder="1" applyAlignment="1"/>
    <xf numFmtId="0" fontId="6" fillId="0" borderId="2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44" fontId="6" fillId="2" borderId="2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6" fillId="3" borderId="23" xfId="2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4" fontId="6" fillId="0" borderId="23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2" xr:uid="{68912783-128F-4213-922F-39D7E0325B5E}"/>
    <cellStyle name="normální_List1" xfId="1" xr:uid="{54BBBEF7-9FDE-4B2F-93DC-5F994A663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22ED-D5DD-499F-8CB8-7B33C11EA2D7}">
  <dimension ref="A1:P56"/>
  <sheetViews>
    <sheetView topLeftCell="A23" zoomScaleNormal="100" workbookViewId="0">
      <selection activeCell="L20" sqref="L20"/>
    </sheetView>
  </sheetViews>
  <sheetFormatPr defaultRowHeight="15" x14ac:dyDescent="0.25"/>
  <cols>
    <col min="1" max="1" width="3.85546875" customWidth="1"/>
    <col min="2" max="2" width="67" customWidth="1"/>
    <col min="3" max="3" width="9" customWidth="1"/>
    <col min="4" max="4" width="4.7109375" customWidth="1"/>
    <col min="5" max="5" width="13.28515625" customWidth="1"/>
    <col min="6" max="6" width="15.85546875" customWidth="1"/>
    <col min="7" max="7" width="13.28515625" customWidth="1"/>
    <col min="8" max="8" width="15.85546875" customWidth="1"/>
    <col min="9" max="9" width="22" customWidth="1"/>
    <col min="15" max="15" width="2.7109375" customWidth="1"/>
  </cols>
  <sheetData>
    <row r="1" spans="1:16" ht="18" x14ac:dyDescent="0.25">
      <c r="A1" s="19" t="s">
        <v>75</v>
      </c>
      <c r="B1" s="2"/>
      <c r="C1" s="1"/>
      <c r="D1" s="1"/>
      <c r="E1" s="1"/>
      <c r="F1" s="1"/>
      <c r="G1" s="1"/>
      <c r="H1" s="1"/>
    </row>
    <row r="2" spans="1:16" ht="9.75" customHeight="1" x14ac:dyDescent="0.25">
      <c r="A2" s="3"/>
      <c r="B2" s="3"/>
      <c r="C2" s="1"/>
      <c r="D2" s="1"/>
      <c r="E2" s="1"/>
      <c r="F2" s="1"/>
      <c r="G2" s="1"/>
      <c r="H2" s="1"/>
    </row>
    <row r="3" spans="1:16" ht="15.75" x14ac:dyDescent="0.25">
      <c r="A3" s="4" t="s">
        <v>50</v>
      </c>
      <c r="B3" s="18"/>
      <c r="C3" s="1"/>
      <c r="D3" s="1"/>
      <c r="E3" s="1"/>
      <c r="F3" s="1"/>
      <c r="G3" s="1"/>
      <c r="H3" s="1"/>
    </row>
    <row r="4" spans="1:16" ht="2.25" customHeight="1" x14ac:dyDescent="0.25">
      <c r="A4" s="18"/>
      <c r="B4" s="18"/>
      <c r="C4" s="1"/>
      <c r="D4" s="1"/>
      <c r="E4" s="1"/>
      <c r="F4" s="1"/>
      <c r="G4" s="1"/>
      <c r="H4" s="1"/>
    </row>
    <row r="5" spans="1:16" ht="15.75" x14ac:dyDescent="0.25">
      <c r="A5" s="4" t="s">
        <v>115</v>
      </c>
      <c r="B5" s="18"/>
      <c r="C5" s="1"/>
      <c r="D5" s="1"/>
      <c r="E5" s="1"/>
      <c r="F5" s="1"/>
      <c r="G5" s="1"/>
      <c r="H5" s="1"/>
    </row>
    <row r="6" spans="1:16" ht="7.5" customHeight="1" thickBot="1" x14ac:dyDescent="0.3">
      <c r="A6" s="1"/>
      <c r="B6" s="1"/>
      <c r="C6" s="1"/>
      <c r="D6" s="1"/>
      <c r="E6" s="1"/>
      <c r="F6" s="1"/>
      <c r="G6" s="1"/>
      <c r="H6" s="20"/>
    </row>
    <row r="7" spans="1:16" x14ac:dyDescent="0.25">
      <c r="A7" s="88" t="s">
        <v>0</v>
      </c>
      <c r="B7" s="90" t="s">
        <v>1</v>
      </c>
      <c r="C7" s="90" t="s">
        <v>3</v>
      </c>
      <c r="D7" s="90" t="s">
        <v>2</v>
      </c>
      <c r="E7" s="86" t="s">
        <v>4</v>
      </c>
      <c r="F7" s="92"/>
      <c r="G7" s="86" t="s">
        <v>7</v>
      </c>
      <c r="H7" s="87"/>
      <c r="I7" s="1"/>
    </row>
    <row r="8" spans="1:16" x14ac:dyDescent="0.25">
      <c r="A8" s="89"/>
      <c r="B8" s="91"/>
      <c r="C8" s="91"/>
      <c r="D8" s="91"/>
      <c r="E8" s="21" t="s">
        <v>5</v>
      </c>
      <c r="F8" s="21" t="s">
        <v>6</v>
      </c>
      <c r="G8" s="21" t="s">
        <v>5</v>
      </c>
      <c r="H8" s="22" t="s">
        <v>6</v>
      </c>
      <c r="I8" s="1"/>
    </row>
    <row r="9" spans="1:16" ht="18" customHeight="1" thickBot="1" x14ac:dyDescent="0.3">
      <c r="A9" s="60"/>
      <c r="B9" s="70" t="s">
        <v>112</v>
      </c>
      <c r="C9" s="71"/>
      <c r="D9" s="71"/>
      <c r="E9" s="71"/>
      <c r="F9" s="71"/>
      <c r="G9" s="71"/>
      <c r="H9" s="72"/>
      <c r="I9" s="82"/>
      <c r="J9" s="1"/>
      <c r="K9" s="1"/>
      <c r="L9" s="1"/>
      <c r="M9" s="1"/>
      <c r="N9" s="1"/>
      <c r="O9" s="1"/>
      <c r="P9" s="1"/>
    </row>
    <row r="10" spans="1:16" ht="15" customHeight="1" thickTop="1" x14ac:dyDescent="0.25">
      <c r="A10" s="25" t="s">
        <v>22</v>
      </c>
      <c r="B10" s="26" t="s">
        <v>8</v>
      </c>
      <c r="C10" s="27">
        <v>420</v>
      </c>
      <c r="D10" s="27" t="s">
        <v>52</v>
      </c>
      <c r="E10" s="6"/>
      <c r="F10" s="5"/>
      <c r="G10" s="7">
        <v>0</v>
      </c>
      <c r="H10" s="8">
        <f>C10*G10</f>
        <v>0</v>
      </c>
      <c r="I10" s="82"/>
      <c r="J10" s="1"/>
      <c r="K10" s="1"/>
      <c r="L10" s="1"/>
      <c r="M10" s="1"/>
      <c r="N10" s="1"/>
      <c r="O10" s="1"/>
      <c r="P10" s="1"/>
    </row>
    <row r="11" spans="1:16" ht="15" customHeight="1" x14ac:dyDescent="0.25">
      <c r="A11" s="28" t="s">
        <v>23</v>
      </c>
      <c r="B11" s="29" t="s">
        <v>9</v>
      </c>
      <c r="C11" s="13">
        <v>98</v>
      </c>
      <c r="D11" s="13" t="s">
        <v>52</v>
      </c>
      <c r="E11" s="10"/>
      <c r="F11" s="9"/>
      <c r="G11" s="11">
        <v>0</v>
      </c>
      <c r="H11" s="12">
        <f t="shared" ref="H11:H53" si="0">C11*G11</f>
        <v>0</v>
      </c>
      <c r="I11" s="82"/>
      <c r="J11" s="1"/>
      <c r="K11" s="1"/>
      <c r="L11" s="1"/>
      <c r="M11" s="1"/>
      <c r="N11" s="1"/>
      <c r="O11" s="1"/>
      <c r="P11" s="1"/>
    </row>
    <row r="12" spans="1:16" ht="15" customHeight="1" x14ac:dyDescent="0.25">
      <c r="A12" s="28" t="s">
        <v>24</v>
      </c>
      <c r="B12" s="29" t="s">
        <v>10</v>
      </c>
      <c r="C12" s="13">
        <v>635</v>
      </c>
      <c r="D12" s="13" t="s">
        <v>58</v>
      </c>
      <c r="E12" s="10"/>
      <c r="F12" s="9"/>
      <c r="G12" s="11">
        <v>0</v>
      </c>
      <c r="H12" s="12">
        <f t="shared" si="0"/>
        <v>0</v>
      </c>
      <c r="I12" s="82"/>
      <c r="J12" s="1"/>
      <c r="K12" s="1"/>
      <c r="L12" s="1"/>
      <c r="M12" s="1"/>
      <c r="N12" s="1"/>
      <c r="O12" s="1"/>
      <c r="P12" s="1"/>
    </row>
    <row r="13" spans="1:16" ht="15" customHeight="1" x14ac:dyDescent="0.25">
      <c r="A13" s="28" t="s">
        <v>25</v>
      </c>
      <c r="B13" s="29" t="s">
        <v>11</v>
      </c>
      <c r="C13" s="13">
        <v>83</v>
      </c>
      <c r="D13" s="13" t="s">
        <v>53</v>
      </c>
      <c r="E13" s="10"/>
      <c r="F13" s="9"/>
      <c r="G13" s="11">
        <v>0</v>
      </c>
      <c r="H13" s="12">
        <f t="shared" si="0"/>
        <v>0</v>
      </c>
      <c r="I13" s="83"/>
      <c r="J13" s="1"/>
      <c r="K13" s="1"/>
      <c r="L13" s="1"/>
      <c r="M13" s="1"/>
      <c r="N13" s="1"/>
      <c r="O13" s="1"/>
      <c r="P13" s="1"/>
    </row>
    <row r="14" spans="1:16" ht="15" customHeight="1" x14ac:dyDescent="0.25">
      <c r="A14" s="28" t="s">
        <v>26</v>
      </c>
      <c r="B14" s="24" t="s">
        <v>12</v>
      </c>
      <c r="C14" s="13">
        <v>245</v>
      </c>
      <c r="D14" s="13" t="s">
        <v>54</v>
      </c>
      <c r="E14" s="10"/>
      <c r="F14" s="9"/>
      <c r="G14" s="11">
        <v>0</v>
      </c>
      <c r="H14" s="12">
        <f t="shared" si="0"/>
        <v>0</v>
      </c>
      <c r="I14" s="82"/>
      <c r="J14" s="1"/>
      <c r="K14" s="1"/>
      <c r="L14" s="1"/>
      <c r="M14" s="1"/>
      <c r="N14" s="1"/>
      <c r="O14" s="1"/>
      <c r="P14" s="1"/>
    </row>
    <row r="15" spans="1:16" ht="15" customHeight="1" x14ac:dyDescent="0.25">
      <c r="A15" s="28" t="s">
        <v>27</v>
      </c>
      <c r="B15" s="29" t="s">
        <v>13</v>
      </c>
      <c r="C15" s="13">
        <v>441</v>
      </c>
      <c r="D15" s="13" t="s">
        <v>53</v>
      </c>
      <c r="E15" s="10"/>
      <c r="F15" s="9"/>
      <c r="G15" s="11">
        <v>0</v>
      </c>
      <c r="H15" s="12">
        <f t="shared" si="0"/>
        <v>0</v>
      </c>
      <c r="I15" s="82"/>
      <c r="J15" s="1"/>
      <c r="K15" s="1"/>
      <c r="L15" s="1"/>
      <c r="M15" s="1"/>
      <c r="N15" s="1"/>
      <c r="O15" s="1"/>
      <c r="P15" s="1"/>
    </row>
    <row r="16" spans="1:16" ht="15" customHeight="1" x14ac:dyDescent="0.25">
      <c r="A16" s="28" t="s">
        <v>28</v>
      </c>
      <c r="B16" s="29" t="s">
        <v>98</v>
      </c>
      <c r="C16" s="13">
        <v>420</v>
      </c>
      <c r="D16" s="13" t="s">
        <v>52</v>
      </c>
      <c r="E16" s="11">
        <v>0</v>
      </c>
      <c r="F16" s="14">
        <f t="shared" ref="F16:F30" si="1">C16*E16</f>
        <v>0</v>
      </c>
      <c r="G16" s="11">
        <v>0</v>
      </c>
      <c r="H16" s="12">
        <f t="shared" si="0"/>
        <v>0</v>
      </c>
      <c r="I16" s="82"/>
      <c r="J16" s="1"/>
      <c r="K16" s="1"/>
      <c r="L16" s="1"/>
      <c r="M16" s="1"/>
      <c r="N16" s="1"/>
      <c r="O16" s="1"/>
      <c r="P16" s="1"/>
    </row>
    <row r="17" spans="1:16" ht="15" customHeight="1" x14ac:dyDescent="0.25">
      <c r="A17" s="28" t="s">
        <v>29</v>
      </c>
      <c r="B17" s="29" t="s">
        <v>97</v>
      </c>
      <c r="C17" s="13">
        <v>18</v>
      </c>
      <c r="D17" s="13" t="s">
        <v>52</v>
      </c>
      <c r="E17" s="11">
        <v>0</v>
      </c>
      <c r="F17" s="14">
        <f t="shared" si="1"/>
        <v>0</v>
      </c>
      <c r="G17" s="11">
        <v>0</v>
      </c>
      <c r="H17" s="12">
        <f t="shared" si="0"/>
        <v>0</v>
      </c>
      <c r="I17" s="82"/>
      <c r="J17" s="1"/>
      <c r="K17" s="1"/>
      <c r="L17" s="1"/>
      <c r="M17" s="1"/>
      <c r="N17" s="1"/>
      <c r="O17" s="1"/>
      <c r="P17" s="1"/>
    </row>
    <row r="18" spans="1:16" ht="15" customHeight="1" x14ac:dyDescent="0.25">
      <c r="A18" s="28" t="s">
        <v>30</v>
      </c>
      <c r="B18" s="29" t="s">
        <v>99</v>
      </c>
      <c r="C18" s="13">
        <v>65</v>
      </c>
      <c r="D18" s="13" t="s">
        <v>52</v>
      </c>
      <c r="E18" s="11">
        <v>0</v>
      </c>
      <c r="F18" s="14">
        <f t="shared" si="1"/>
        <v>0</v>
      </c>
      <c r="G18" s="11">
        <v>0</v>
      </c>
      <c r="H18" s="12">
        <f t="shared" si="0"/>
        <v>0</v>
      </c>
      <c r="I18" s="82"/>
      <c r="J18" s="1"/>
      <c r="K18" s="1"/>
      <c r="L18" s="1"/>
      <c r="M18" s="1"/>
      <c r="N18" s="1"/>
      <c r="O18" s="1"/>
      <c r="P18" s="1"/>
    </row>
    <row r="19" spans="1:16" ht="15" customHeight="1" x14ac:dyDescent="0.25">
      <c r="A19" s="28" t="s">
        <v>31</v>
      </c>
      <c r="B19" s="29" t="s">
        <v>100</v>
      </c>
      <c r="C19" s="13">
        <v>15</v>
      </c>
      <c r="D19" s="13" t="s">
        <v>52</v>
      </c>
      <c r="E19" s="11">
        <v>0</v>
      </c>
      <c r="F19" s="14">
        <f t="shared" si="1"/>
        <v>0</v>
      </c>
      <c r="G19" s="11">
        <v>0</v>
      </c>
      <c r="H19" s="12">
        <f t="shared" si="0"/>
        <v>0</v>
      </c>
      <c r="I19" s="82"/>
      <c r="J19" s="1"/>
      <c r="K19" s="1"/>
      <c r="L19" s="1"/>
      <c r="M19" s="1"/>
      <c r="N19" s="1"/>
      <c r="O19" s="1"/>
      <c r="P19" s="1"/>
    </row>
    <row r="20" spans="1:16" ht="15" customHeight="1" x14ac:dyDescent="0.25">
      <c r="A20" s="28" t="s">
        <v>32</v>
      </c>
      <c r="B20" s="29" t="s">
        <v>14</v>
      </c>
      <c r="C20" s="13">
        <v>635</v>
      </c>
      <c r="D20" s="13" t="s">
        <v>58</v>
      </c>
      <c r="E20" s="11">
        <v>0</v>
      </c>
      <c r="F20" s="14">
        <f t="shared" si="1"/>
        <v>0</v>
      </c>
      <c r="G20" s="11">
        <v>0</v>
      </c>
      <c r="H20" s="12">
        <f t="shared" si="0"/>
        <v>0</v>
      </c>
      <c r="I20" s="82"/>
      <c r="J20" s="1"/>
      <c r="K20" s="1"/>
      <c r="L20" s="1"/>
      <c r="M20" s="1"/>
      <c r="N20" s="1"/>
      <c r="O20" s="1"/>
      <c r="P20" s="1"/>
    </row>
    <row r="21" spans="1:16" ht="15" customHeight="1" x14ac:dyDescent="0.25">
      <c r="A21" s="28" t="s">
        <v>33</v>
      </c>
      <c r="B21" s="29" t="s">
        <v>15</v>
      </c>
      <c r="C21" s="13">
        <v>635</v>
      </c>
      <c r="D21" s="13" t="s">
        <v>58</v>
      </c>
      <c r="E21" s="11">
        <v>0</v>
      </c>
      <c r="F21" s="14">
        <f t="shared" si="1"/>
        <v>0</v>
      </c>
      <c r="G21" s="11">
        <v>0</v>
      </c>
      <c r="H21" s="12">
        <f t="shared" si="0"/>
        <v>0</v>
      </c>
      <c r="I21" s="82"/>
      <c r="J21" s="1"/>
      <c r="K21" s="1"/>
      <c r="L21" s="1"/>
      <c r="M21" s="1"/>
      <c r="N21" s="1"/>
      <c r="O21" s="1"/>
      <c r="P21" s="1"/>
    </row>
    <row r="22" spans="1:16" ht="15" customHeight="1" x14ac:dyDescent="0.25">
      <c r="A22" s="28" t="s">
        <v>34</v>
      </c>
      <c r="B22" s="24" t="s">
        <v>16</v>
      </c>
      <c r="C22" s="13">
        <v>524</v>
      </c>
      <c r="D22" s="13" t="s">
        <v>58</v>
      </c>
      <c r="E22" s="11">
        <v>0</v>
      </c>
      <c r="F22" s="14">
        <f t="shared" si="1"/>
        <v>0</v>
      </c>
      <c r="G22" s="11">
        <v>0</v>
      </c>
      <c r="H22" s="12">
        <f t="shared" si="0"/>
        <v>0</v>
      </c>
      <c r="I22" s="82"/>
      <c r="J22" s="1"/>
      <c r="K22" s="1"/>
      <c r="L22" s="1"/>
      <c r="M22" s="1"/>
      <c r="N22" s="1"/>
      <c r="O22" s="1"/>
      <c r="P22" s="1"/>
    </row>
    <row r="23" spans="1:16" ht="15" customHeight="1" x14ac:dyDescent="0.25">
      <c r="A23" s="28" t="s">
        <v>35</v>
      </c>
      <c r="B23" s="24" t="s">
        <v>17</v>
      </c>
      <c r="C23" s="13">
        <v>111</v>
      </c>
      <c r="D23" s="13" t="s">
        <v>58</v>
      </c>
      <c r="E23" s="11">
        <v>0</v>
      </c>
      <c r="F23" s="14">
        <f t="shared" si="1"/>
        <v>0</v>
      </c>
      <c r="G23" s="11">
        <v>0</v>
      </c>
      <c r="H23" s="12">
        <f t="shared" si="0"/>
        <v>0</v>
      </c>
      <c r="I23" s="82"/>
      <c r="J23" s="1"/>
      <c r="K23" s="1"/>
      <c r="L23" s="1"/>
      <c r="M23" s="1"/>
      <c r="N23" s="1"/>
      <c r="O23" s="1"/>
      <c r="P23" s="1"/>
    </row>
    <row r="24" spans="1:16" ht="15" customHeight="1" x14ac:dyDescent="0.25">
      <c r="A24" s="28" t="s">
        <v>36</v>
      </c>
      <c r="B24" s="24" t="s">
        <v>61</v>
      </c>
      <c r="C24" s="13">
        <v>635</v>
      </c>
      <c r="D24" s="13" t="s">
        <v>58</v>
      </c>
      <c r="E24" s="11">
        <v>0</v>
      </c>
      <c r="F24" s="14">
        <f t="shared" si="1"/>
        <v>0</v>
      </c>
      <c r="G24" s="11">
        <v>0</v>
      </c>
      <c r="H24" s="12">
        <f t="shared" si="0"/>
        <v>0</v>
      </c>
      <c r="I24" s="82"/>
      <c r="J24" s="1"/>
      <c r="K24" s="1"/>
      <c r="L24" s="1"/>
      <c r="M24" s="1"/>
      <c r="N24" s="1"/>
      <c r="O24" s="1"/>
      <c r="P24" s="1"/>
    </row>
    <row r="25" spans="1:16" ht="15" customHeight="1" x14ac:dyDescent="0.25">
      <c r="A25" s="28" t="s">
        <v>37</v>
      </c>
      <c r="B25" s="24" t="s">
        <v>62</v>
      </c>
      <c r="C25" s="13">
        <v>635</v>
      </c>
      <c r="D25" s="13" t="s">
        <v>58</v>
      </c>
      <c r="E25" s="10"/>
      <c r="F25" s="14"/>
      <c r="G25" s="11">
        <v>0</v>
      </c>
      <c r="H25" s="12">
        <f t="shared" si="0"/>
        <v>0</v>
      </c>
      <c r="I25" s="82"/>
      <c r="J25" s="1"/>
      <c r="K25" s="1"/>
      <c r="L25" s="1"/>
      <c r="M25" s="1"/>
      <c r="N25" s="1"/>
      <c r="O25" s="1"/>
      <c r="P25" s="1"/>
    </row>
    <row r="26" spans="1:16" ht="15" customHeight="1" x14ac:dyDescent="0.25">
      <c r="A26" s="28" t="s">
        <v>38</v>
      </c>
      <c r="B26" s="24" t="s">
        <v>63</v>
      </c>
      <c r="C26" s="13">
        <v>1</v>
      </c>
      <c r="D26" s="13" t="s">
        <v>55</v>
      </c>
      <c r="E26" s="11">
        <v>0</v>
      </c>
      <c r="F26" s="14">
        <f t="shared" si="1"/>
        <v>0</v>
      </c>
      <c r="G26" s="10"/>
      <c r="H26" s="12"/>
      <c r="I26" s="82"/>
      <c r="J26" s="1"/>
      <c r="K26" s="1"/>
      <c r="L26" s="1"/>
      <c r="M26" s="1"/>
      <c r="N26" s="1"/>
      <c r="O26" s="1"/>
      <c r="P26" s="1"/>
    </row>
    <row r="27" spans="1:16" ht="15" customHeight="1" x14ac:dyDescent="0.25">
      <c r="A27" s="28" t="s">
        <v>39</v>
      </c>
      <c r="B27" s="24" t="s">
        <v>60</v>
      </c>
      <c r="C27" s="13">
        <v>613</v>
      </c>
      <c r="D27" s="13" t="s">
        <v>58</v>
      </c>
      <c r="E27" s="11">
        <v>0</v>
      </c>
      <c r="F27" s="14">
        <f t="shared" si="1"/>
        <v>0</v>
      </c>
      <c r="G27" s="10"/>
      <c r="H27" s="12"/>
      <c r="I27" s="82"/>
      <c r="J27" s="1"/>
      <c r="K27" s="1"/>
      <c r="L27" s="1"/>
      <c r="M27" s="1"/>
      <c r="N27" s="1"/>
      <c r="O27" s="1"/>
      <c r="P27" s="1"/>
    </row>
    <row r="28" spans="1:16" ht="14.25" customHeight="1" x14ac:dyDescent="0.25">
      <c r="A28" s="98" t="s">
        <v>40</v>
      </c>
      <c r="B28" s="30" t="s">
        <v>73</v>
      </c>
      <c r="C28" s="100">
        <v>30</v>
      </c>
      <c r="D28" s="100" t="s">
        <v>58</v>
      </c>
      <c r="E28" s="102">
        <v>0</v>
      </c>
      <c r="F28" s="104">
        <f t="shared" si="1"/>
        <v>0</v>
      </c>
      <c r="G28" s="106"/>
      <c r="H28" s="93"/>
      <c r="I28" s="82"/>
      <c r="J28" s="1"/>
      <c r="K28" s="1"/>
      <c r="L28" s="1"/>
      <c r="M28" s="1"/>
      <c r="N28" s="1"/>
      <c r="O28" s="1"/>
      <c r="P28" s="1"/>
    </row>
    <row r="29" spans="1:16" ht="12" customHeight="1" x14ac:dyDescent="0.25">
      <c r="A29" s="99"/>
      <c r="B29" s="31" t="s">
        <v>74</v>
      </c>
      <c r="C29" s="101"/>
      <c r="D29" s="101"/>
      <c r="E29" s="103"/>
      <c r="F29" s="105"/>
      <c r="G29" s="103"/>
      <c r="H29" s="94"/>
      <c r="I29" s="82"/>
      <c r="J29" s="1"/>
      <c r="K29" s="1"/>
      <c r="L29" s="1"/>
      <c r="M29" s="1"/>
      <c r="N29" s="1"/>
      <c r="O29" s="1"/>
      <c r="P29" s="1"/>
    </row>
    <row r="30" spans="1:16" ht="15" customHeight="1" x14ac:dyDescent="0.25">
      <c r="A30" s="28" t="s">
        <v>41</v>
      </c>
      <c r="B30" s="24" t="s">
        <v>91</v>
      </c>
      <c r="C30" s="13">
        <v>2</v>
      </c>
      <c r="D30" s="13" t="s">
        <v>52</v>
      </c>
      <c r="E30" s="11">
        <v>0</v>
      </c>
      <c r="F30" s="14">
        <f t="shared" si="1"/>
        <v>0</v>
      </c>
      <c r="G30" s="11">
        <v>0</v>
      </c>
      <c r="H30" s="12">
        <f t="shared" si="0"/>
        <v>0</v>
      </c>
      <c r="I30" s="82"/>
      <c r="J30" s="1"/>
      <c r="K30" s="1"/>
      <c r="L30" s="1"/>
      <c r="M30" s="1"/>
      <c r="N30" s="1"/>
      <c r="O30" s="1"/>
      <c r="P30" s="1"/>
    </row>
    <row r="31" spans="1:16" ht="15" customHeight="1" x14ac:dyDescent="0.25">
      <c r="A31" s="28" t="s">
        <v>42</v>
      </c>
      <c r="B31" s="24" t="s">
        <v>90</v>
      </c>
      <c r="C31" s="13">
        <v>1</v>
      </c>
      <c r="D31" s="13" t="s">
        <v>55</v>
      </c>
      <c r="E31" s="10"/>
      <c r="F31" s="9"/>
      <c r="G31" s="11">
        <v>0</v>
      </c>
      <c r="H31" s="12">
        <f t="shared" ref="H31:H35" si="2">C31*G31</f>
        <v>0</v>
      </c>
      <c r="I31" s="82"/>
      <c r="J31" s="1"/>
      <c r="K31" s="1"/>
      <c r="L31" s="1"/>
      <c r="M31" s="1"/>
      <c r="N31" s="1"/>
      <c r="O31" s="1"/>
      <c r="P31" s="1"/>
    </row>
    <row r="32" spans="1:16" ht="15" customHeight="1" x14ac:dyDescent="0.25">
      <c r="A32" s="28" t="s">
        <v>43</v>
      </c>
      <c r="B32" s="24" t="s">
        <v>59</v>
      </c>
      <c r="C32" s="13">
        <v>1</v>
      </c>
      <c r="D32" s="13" t="s">
        <v>55</v>
      </c>
      <c r="E32" s="10"/>
      <c r="F32" s="14"/>
      <c r="G32" s="11">
        <v>0</v>
      </c>
      <c r="H32" s="12">
        <f t="shared" si="2"/>
        <v>0</v>
      </c>
      <c r="I32" s="82"/>
      <c r="J32" s="1"/>
      <c r="K32" s="1"/>
      <c r="L32" s="1"/>
      <c r="M32" s="1"/>
      <c r="N32" s="1"/>
      <c r="O32" s="1"/>
      <c r="P32" s="1"/>
    </row>
    <row r="33" spans="1:16" ht="15" customHeight="1" x14ac:dyDescent="0.25">
      <c r="A33" s="28" t="s">
        <v>44</v>
      </c>
      <c r="B33" s="24" t="s">
        <v>92</v>
      </c>
      <c r="C33" s="13">
        <v>140</v>
      </c>
      <c r="D33" s="13" t="s">
        <v>52</v>
      </c>
      <c r="E33" s="11">
        <v>0</v>
      </c>
      <c r="F33" s="14">
        <f t="shared" ref="F33" si="3">C33*E33</f>
        <v>0</v>
      </c>
      <c r="G33" s="11">
        <v>0</v>
      </c>
      <c r="H33" s="12">
        <f t="shared" si="2"/>
        <v>0</v>
      </c>
      <c r="I33" s="82"/>
      <c r="J33" s="1"/>
      <c r="K33" s="1"/>
      <c r="L33" s="1"/>
      <c r="M33" s="1"/>
      <c r="N33" s="1"/>
      <c r="O33" s="1"/>
      <c r="P33" s="1"/>
    </row>
    <row r="34" spans="1:16" ht="15" customHeight="1" x14ac:dyDescent="0.25">
      <c r="A34" s="28" t="s">
        <v>45</v>
      </c>
      <c r="B34" s="24" t="s">
        <v>122</v>
      </c>
      <c r="C34" s="13">
        <v>86</v>
      </c>
      <c r="D34" s="13" t="s">
        <v>52</v>
      </c>
      <c r="E34" s="10"/>
      <c r="F34" s="9"/>
      <c r="G34" s="11">
        <v>0</v>
      </c>
      <c r="H34" s="12">
        <f t="shared" si="2"/>
        <v>0</v>
      </c>
      <c r="I34" s="82"/>
      <c r="J34" s="1"/>
      <c r="K34" s="1"/>
      <c r="L34" s="1"/>
      <c r="M34" s="1"/>
      <c r="N34" s="1"/>
      <c r="O34" s="1"/>
      <c r="P34" s="1"/>
    </row>
    <row r="35" spans="1:16" ht="15" customHeight="1" x14ac:dyDescent="0.25">
      <c r="A35" s="28" t="s">
        <v>46</v>
      </c>
      <c r="B35" s="38" t="s">
        <v>94</v>
      </c>
      <c r="C35" s="48">
        <v>1</v>
      </c>
      <c r="D35" s="48" t="s">
        <v>55</v>
      </c>
      <c r="E35" s="50"/>
      <c r="F35" s="39"/>
      <c r="G35" s="49">
        <v>0</v>
      </c>
      <c r="H35" s="46">
        <f t="shared" si="2"/>
        <v>0</v>
      </c>
      <c r="I35" s="82"/>
      <c r="J35" s="1"/>
      <c r="K35" s="1"/>
      <c r="L35" s="1"/>
      <c r="M35" s="1"/>
      <c r="N35" s="1"/>
      <c r="O35" s="1"/>
      <c r="P35" s="1"/>
    </row>
    <row r="36" spans="1:16" ht="15" customHeight="1" x14ac:dyDescent="0.25">
      <c r="A36" s="28" t="s">
        <v>47</v>
      </c>
      <c r="B36" s="40" t="s">
        <v>95</v>
      </c>
      <c r="C36" s="41"/>
      <c r="D36" s="41"/>
      <c r="E36" s="42"/>
      <c r="F36" s="43"/>
      <c r="G36" s="44"/>
      <c r="H36" s="45"/>
      <c r="I36" s="82"/>
      <c r="J36" s="1"/>
      <c r="K36" s="1"/>
      <c r="L36" s="1"/>
      <c r="M36" s="1"/>
      <c r="N36" s="1"/>
      <c r="O36" s="1"/>
      <c r="P36" s="1"/>
    </row>
    <row r="37" spans="1:16" ht="19.5" customHeight="1" thickBot="1" x14ac:dyDescent="0.3">
      <c r="A37" s="65"/>
      <c r="B37" s="73" t="s">
        <v>113</v>
      </c>
      <c r="C37" s="74"/>
      <c r="D37" s="74"/>
      <c r="E37" s="75"/>
      <c r="F37" s="76"/>
      <c r="G37" s="75"/>
      <c r="H37" s="77"/>
      <c r="I37" s="1"/>
    </row>
    <row r="38" spans="1:16" ht="15" customHeight="1" thickTop="1" x14ac:dyDescent="0.25">
      <c r="A38" s="25" t="s">
        <v>48</v>
      </c>
      <c r="B38" s="36" t="s">
        <v>84</v>
      </c>
      <c r="C38" s="62">
        <v>20</v>
      </c>
      <c r="D38" s="27" t="s">
        <v>88</v>
      </c>
      <c r="E38" s="6"/>
      <c r="F38" s="69"/>
      <c r="G38" s="7">
        <v>0</v>
      </c>
      <c r="H38" s="8">
        <f t="shared" si="0"/>
        <v>0</v>
      </c>
      <c r="I38" s="1"/>
    </row>
    <row r="39" spans="1:16" ht="15" customHeight="1" x14ac:dyDescent="0.25">
      <c r="A39" s="28" t="s">
        <v>49</v>
      </c>
      <c r="B39" s="35" t="s">
        <v>77</v>
      </c>
      <c r="C39" s="13">
        <v>13</v>
      </c>
      <c r="D39" s="13" t="s">
        <v>58</v>
      </c>
      <c r="E39" s="10"/>
      <c r="F39" s="14"/>
      <c r="G39" s="11">
        <v>0</v>
      </c>
      <c r="H39" s="12">
        <f t="shared" si="0"/>
        <v>0</v>
      </c>
      <c r="I39" s="1"/>
    </row>
    <row r="40" spans="1:16" ht="15" customHeight="1" x14ac:dyDescent="0.25">
      <c r="A40" s="28" t="s">
        <v>57</v>
      </c>
      <c r="B40" s="35" t="s">
        <v>78</v>
      </c>
      <c r="C40" s="13">
        <v>13</v>
      </c>
      <c r="D40" s="13" t="s">
        <v>58</v>
      </c>
      <c r="E40" s="10"/>
      <c r="F40" s="14"/>
      <c r="G40" s="11">
        <v>0</v>
      </c>
      <c r="H40" s="12">
        <f t="shared" si="0"/>
        <v>0</v>
      </c>
      <c r="I40" s="1"/>
    </row>
    <row r="41" spans="1:16" ht="15" customHeight="1" x14ac:dyDescent="0.25">
      <c r="A41" s="28" t="s">
        <v>66</v>
      </c>
      <c r="B41" s="33" t="s">
        <v>79</v>
      </c>
      <c r="C41" s="68">
        <v>13</v>
      </c>
      <c r="D41" s="13" t="s">
        <v>58</v>
      </c>
      <c r="E41" s="11">
        <v>0</v>
      </c>
      <c r="F41" s="14">
        <f t="shared" ref="F41:F45" si="4">C41*E41</f>
        <v>0</v>
      </c>
      <c r="G41" s="11">
        <v>0</v>
      </c>
      <c r="H41" s="12">
        <f t="shared" si="0"/>
        <v>0</v>
      </c>
      <c r="I41" s="1"/>
    </row>
    <row r="42" spans="1:16" ht="15" customHeight="1" x14ac:dyDescent="0.25">
      <c r="A42" s="28" t="s">
        <v>67</v>
      </c>
      <c r="B42" s="33" t="s">
        <v>80</v>
      </c>
      <c r="C42" s="68">
        <v>13</v>
      </c>
      <c r="D42" s="13" t="s">
        <v>58</v>
      </c>
      <c r="E42" s="11">
        <v>0</v>
      </c>
      <c r="F42" s="14">
        <f t="shared" si="4"/>
        <v>0</v>
      </c>
      <c r="G42" s="11">
        <v>0</v>
      </c>
      <c r="H42" s="12">
        <f t="shared" si="0"/>
        <v>0</v>
      </c>
      <c r="I42" s="1"/>
    </row>
    <row r="43" spans="1:16" ht="15" customHeight="1" x14ac:dyDescent="0.25">
      <c r="A43" s="28" t="s">
        <v>93</v>
      </c>
      <c r="B43" s="33" t="s">
        <v>81</v>
      </c>
      <c r="C43" s="51">
        <v>13</v>
      </c>
      <c r="D43" s="13" t="s">
        <v>58</v>
      </c>
      <c r="E43" s="11">
        <v>0</v>
      </c>
      <c r="F43" s="14">
        <f t="shared" si="4"/>
        <v>0</v>
      </c>
      <c r="G43" s="11">
        <v>0</v>
      </c>
      <c r="H43" s="12">
        <f t="shared" si="0"/>
        <v>0</v>
      </c>
      <c r="I43" s="1"/>
    </row>
    <row r="44" spans="1:16" ht="15" customHeight="1" x14ac:dyDescent="0.25">
      <c r="A44" s="28" t="s">
        <v>68</v>
      </c>
      <c r="B44" s="33" t="s">
        <v>82</v>
      </c>
      <c r="C44" s="51">
        <v>13</v>
      </c>
      <c r="D44" s="13" t="s">
        <v>58</v>
      </c>
      <c r="E44" s="11">
        <v>0</v>
      </c>
      <c r="F44" s="14">
        <f t="shared" si="4"/>
        <v>0</v>
      </c>
      <c r="G44" s="11">
        <v>0</v>
      </c>
      <c r="H44" s="12">
        <f t="shared" si="0"/>
        <v>0</v>
      </c>
      <c r="I44" s="1"/>
    </row>
    <row r="45" spans="1:16" ht="15" customHeight="1" x14ac:dyDescent="0.25">
      <c r="A45" s="28" t="s">
        <v>69</v>
      </c>
      <c r="B45" s="33" t="s">
        <v>83</v>
      </c>
      <c r="C45" s="51">
        <v>13</v>
      </c>
      <c r="D45" s="13" t="s">
        <v>58</v>
      </c>
      <c r="E45" s="11">
        <v>0</v>
      </c>
      <c r="F45" s="14">
        <f t="shared" si="4"/>
        <v>0</v>
      </c>
      <c r="G45" s="11">
        <v>0</v>
      </c>
      <c r="H45" s="12">
        <f t="shared" si="0"/>
        <v>0</v>
      </c>
      <c r="I45" s="1"/>
    </row>
    <row r="46" spans="1:16" ht="15" customHeight="1" x14ac:dyDescent="0.25">
      <c r="A46" s="28" t="s">
        <v>70</v>
      </c>
      <c r="B46" s="37" t="s">
        <v>89</v>
      </c>
      <c r="C46" s="51">
        <v>5.0999999999999996</v>
      </c>
      <c r="D46" s="13" t="s">
        <v>53</v>
      </c>
      <c r="E46" s="10"/>
      <c r="F46" s="14"/>
      <c r="G46" s="11">
        <v>0</v>
      </c>
      <c r="H46" s="12">
        <f t="shared" si="0"/>
        <v>0</v>
      </c>
      <c r="I46" s="23"/>
    </row>
    <row r="47" spans="1:16" ht="15" customHeight="1" x14ac:dyDescent="0.25">
      <c r="A47" s="28" t="s">
        <v>71</v>
      </c>
      <c r="B47" s="34" t="s">
        <v>76</v>
      </c>
      <c r="C47" s="51">
        <v>7.1</v>
      </c>
      <c r="D47" s="13" t="s">
        <v>53</v>
      </c>
      <c r="E47" s="10"/>
      <c r="F47" s="14"/>
      <c r="G47" s="11">
        <v>0</v>
      </c>
      <c r="H47" s="12">
        <f t="shared" si="0"/>
        <v>0</v>
      </c>
      <c r="I47" s="23"/>
    </row>
    <row r="48" spans="1:16" ht="17.25" customHeight="1" thickBot="1" x14ac:dyDescent="0.3">
      <c r="A48" s="65"/>
      <c r="B48" s="78" t="s">
        <v>106</v>
      </c>
      <c r="C48" s="79"/>
      <c r="D48" s="74"/>
      <c r="E48" s="75"/>
      <c r="F48" s="76"/>
      <c r="G48" s="75"/>
      <c r="H48" s="77"/>
      <c r="I48" s="23"/>
    </row>
    <row r="49" spans="1:9" ht="15" customHeight="1" thickTop="1" x14ac:dyDescent="0.25">
      <c r="A49" s="25" t="s">
        <v>72</v>
      </c>
      <c r="B49" s="31" t="s">
        <v>18</v>
      </c>
      <c r="C49" s="27">
        <v>1</v>
      </c>
      <c r="D49" s="27" t="s">
        <v>55</v>
      </c>
      <c r="E49" s="6"/>
      <c r="F49" s="5"/>
      <c r="G49" s="7">
        <v>0</v>
      </c>
      <c r="H49" s="8">
        <f t="shared" si="0"/>
        <v>0</v>
      </c>
      <c r="I49" s="1"/>
    </row>
    <row r="50" spans="1:9" ht="15" customHeight="1" x14ac:dyDescent="0.25">
      <c r="A50" s="28" t="s">
        <v>85</v>
      </c>
      <c r="B50" s="24" t="s">
        <v>19</v>
      </c>
      <c r="C50" s="13">
        <v>1</v>
      </c>
      <c r="D50" s="13" t="s">
        <v>55</v>
      </c>
      <c r="E50" s="10"/>
      <c r="F50" s="9"/>
      <c r="G50" s="11">
        <v>0</v>
      </c>
      <c r="H50" s="12">
        <f t="shared" si="0"/>
        <v>0</v>
      </c>
      <c r="I50" s="1"/>
    </row>
    <row r="51" spans="1:9" ht="15" customHeight="1" x14ac:dyDescent="0.25">
      <c r="A51" s="28" t="s">
        <v>86</v>
      </c>
      <c r="B51" s="24" t="s">
        <v>20</v>
      </c>
      <c r="C51" s="13">
        <v>1</v>
      </c>
      <c r="D51" s="13" t="s">
        <v>55</v>
      </c>
      <c r="E51" s="10"/>
      <c r="F51" s="9"/>
      <c r="G51" s="11">
        <v>0</v>
      </c>
      <c r="H51" s="12">
        <f t="shared" si="0"/>
        <v>0</v>
      </c>
      <c r="I51" s="1"/>
    </row>
    <row r="52" spans="1:9" ht="15" customHeight="1" x14ac:dyDescent="0.25">
      <c r="A52" s="28" t="s">
        <v>87</v>
      </c>
      <c r="B52" s="24" t="s">
        <v>21</v>
      </c>
      <c r="C52" s="13">
        <v>1</v>
      </c>
      <c r="D52" s="13" t="s">
        <v>55</v>
      </c>
      <c r="E52" s="10"/>
      <c r="F52" s="9"/>
      <c r="G52" s="11">
        <v>0</v>
      </c>
      <c r="H52" s="12">
        <f t="shared" si="0"/>
        <v>0</v>
      </c>
      <c r="I52" s="1"/>
    </row>
    <row r="53" spans="1:9" ht="15" customHeight="1" thickBot="1" x14ac:dyDescent="0.3">
      <c r="A53" s="28" t="s">
        <v>114</v>
      </c>
      <c r="B53" s="32" t="s">
        <v>56</v>
      </c>
      <c r="C53" s="13">
        <v>1</v>
      </c>
      <c r="D53" s="13" t="s">
        <v>55</v>
      </c>
      <c r="E53" s="10"/>
      <c r="F53" s="9"/>
      <c r="G53" s="11">
        <v>0</v>
      </c>
      <c r="H53" s="12">
        <f t="shared" si="0"/>
        <v>0</v>
      </c>
      <c r="I53" s="1"/>
    </row>
    <row r="54" spans="1:9" ht="20.100000000000001" customHeight="1" thickBot="1" x14ac:dyDescent="0.3">
      <c r="A54" s="15" t="s">
        <v>64</v>
      </c>
      <c r="B54" s="16"/>
      <c r="C54" s="17"/>
      <c r="D54" s="17"/>
      <c r="E54" s="17"/>
      <c r="F54" s="17"/>
      <c r="G54" s="95">
        <f>SUM(F10:F53)</f>
        <v>0</v>
      </c>
      <c r="H54" s="96"/>
      <c r="I54" s="1"/>
    </row>
    <row r="55" spans="1:9" ht="20.100000000000001" customHeight="1" thickBot="1" x14ac:dyDescent="0.3">
      <c r="A55" s="15" t="s">
        <v>65</v>
      </c>
      <c r="B55" s="16"/>
      <c r="C55" s="16"/>
      <c r="D55" s="16"/>
      <c r="E55" s="16"/>
      <c r="F55" s="16"/>
      <c r="G55" s="97">
        <f>SUM(H10:H53)</f>
        <v>0</v>
      </c>
      <c r="H55" s="96"/>
    </row>
    <row r="56" spans="1:9" ht="20.100000000000001" customHeight="1" thickBot="1" x14ac:dyDescent="0.3">
      <c r="A56" s="15" t="s">
        <v>51</v>
      </c>
      <c r="B56" s="16"/>
      <c r="C56" s="16"/>
      <c r="D56" s="16"/>
      <c r="E56" s="16"/>
      <c r="F56" s="16"/>
      <c r="G56" s="97">
        <f>SUM(G54:G55)</f>
        <v>0</v>
      </c>
      <c r="H56" s="96"/>
    </row>
  </sheetData>
  <mergeCells count="16">
    <mergeCell ref="H28:H29"/>
    <mergeCell ref="G54:H54"/>
    <mergeCell ref="G55:H55"/>
    <mergeCell ref="G56:H56"/>
    <mergeCell ref="A28:A29"/>
    <mergeCell ref="C28:C29"/>
    <mergeCell ref="D28:D29"/>
    <mergeCell ref="E28:E29"/>
    <mergeCell ref="F28:F29"/>
    <mergeCell ref="G28:G29"/>
    <mergeCell ref="G7:H7"/>
    <mergeCell ref="A7:A8"/>
    <mergeCell ref="B7:B8"/>
    <mergeCell ref="C7:C8"/>
    <mergeCell ref="D7:D8"/>
    <mergeCell ref="E7:F7"/>
  </mergeCells>
  <pageMargins left="0.23622047244094491" right="0.23622047244094491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zoomScaleNormal="100" workbookViewId="0">
      <selection activeCell="K29" sqref="K29"/>
    </sheetView>
  </sheetViews>
  <sheetFormatPr defaultRowHeight="15" x14ac:dyDescent="0.25"/>
  <cols>
    <col min="1" max="1" width="3.85546875" customWidth="1"/>
    <col min="2" max="2" width="69.42578125" customWidth="1"/>
    <col min="3" max="3" width="8.140625" customWidth="1"/>
    <col min="4" max="4" width="4.7109375" customWidth="1"/>
    <col min="5" max="5" width="12.42578125" customWidth="1"/>
    <col min="6" max="6" width="14.85546875" customWidth="1"/>
    <col min="7" max="7" width="13" customWidth="1"/>
    <col min="8" max="8" width="15.85546875" customWidth="1"/>
    <col min="9" max="9" width="22" customWidth="1"/>
    <col min="15" max="15" width="2.7109375" customWidth="1"/>
    <col min="16" max="16" width="10.85546875" customWidth="1"/>
  </cols>
  <sheetData>
    <row r="1" spans="1:10" ht="18" x14ac:dyDescent="0.25">
      <c r="A1" s="19" t="s">
        <v>75</v>
      </c>
      <c r="B1" s="2"/>
      <c r="C1" s="1"/>
      <c r="D1" s="1"/>
      <c r="E1" s="1"/>
      <c r="F1" s="1"/>
      <c r="G1" s="1"/>
      <c r="H1" s="1"/>
    </row>
    <row r="2" spans="1:10" ht="9.75" customHeight="1" x14ac:dyDescent="0.25">
      <c r="A2" s="3"/>
      <c r="B2" s="3"/>
      <c r="C2" s="1"/>
      <c r="D2" s="1"/>
      <c r="E2" s="1"/>
      <c r="F2" s="1"/>
      <c r="G2" s="1"/>
      <c r="H2" s="1"/>
    </row>
    <row r="3" spans="1:10" ht="15.75" x14ac:dyDescent="0.25">
      <c r="A3" s="4" t="s">
        <v>50</v>
      </c>
      <c r="B3" s="18"/>
      <c r="C3" s="1"/>
      <c r="D3" s="1"/>
      <c r="E3" s="1"/>
      <c r="F3" s="1"/>
      <c r="G3" s="1"/>
      <c r="H3" s="1"/>
    </row>
    <row r="4" spans="1:10" ht="2.25" customHeight="1" x14ac:dyDescent="0.25">
      <c r="A4" s="18"/>
      <c r="B4" s="18"/>
      <c r="C4" s="1"/>
      <c r="D4" s="1"/>
      <c r="E4" s="1"/>
      <c r="F4" s="1"/>
      <c r="G4" s="1"/>
      <c r="H4" s="1"/>
    </row>
    <row r="5" spans="1:10" ht="15.75" x14ac:dyDescent="0.25">
      <c r="A5" s="4" t="s">
        <v>116</v>
      </c>
      <c r="B5" s="18"/>
      <c r="C5" s="1"/>
      <c r="D5" s="1"/>
      <c r="E5" s="1"/>
      <c r="F5" s="1"/>
      <c r="G5" s="1"/>
      <c r="H5" s="1"/>
    </row>
    <row r="6" spans="1:10" ht="7.5" customHeight="1" thickBot="1" x14ac:dyDescent="0.3">
      <c r="A6" s="1"/>
      <c r="B6" s="1"/>
      <c r="C6" s="1"/>
      <c r="D6" s="1"/>
      <c r="E6" s="1"/>
      <c r="F6" s="1"/>
      <c r="G6" s="1"/>
      <c r="H6" s="20"/>
    </row>
    <row r="7" spans="1:10" x14ac:dyDescent="0.25">
      <c r="A7" s="88" t="s">
        <v>0</v>
      </c>
      <c r="B7" s="90" t="s">
        <v>1</v>
      </c>
      <c r="C7" s="90" t="s">
        <v>3</v>
      </c>
      <c r="D7" s="90" t="s">
        <v>2</v>
      </c>
      <c r="E7" s="86" t="s">
        <v>4</v>
      </c>
      <c r="F7" s="92"/>
      <c r="G7" s="86" t="s">
        <v>7</v>
      </c>
      <c r="H7" s="87"/>
      <c r="I7" s="1"/>
    </row>
    <row r="8" spans="1:10" x14ac:dyDescent="0.25">
      <c r="A8" s="89"/>
      <c r="B8" s="91"/>
      <c r="C8" s="91"/>
      <c r="D8" s="91"/>
      <c r="E8" s="21" t="s">
        <v>5</v>
      </c>
      <c r="F8" s="21" t="s">
        <v>6</v>
      </c>
      <c r="G8" s="21" t="s">
        <v>5</v>
      </c>
      <c r="H8" s="22" t="s">
        <v>6</v>
      </c>
      <c r="I8" s="1"/>
    </row>
    <row r="9" spans="1:10" ht="18.75" customHeight="1" thickBot="1" x14ac:dyDescent="0.3">
      <c r="A9" s="60"/>
      <c r="B9" s="70" t="s">
        <v>105</v>
      </c>
      <c r="C9" s="71"/>
      <c r="D9" s="71"/>
      <c r="E9" s="71"/>
      <c r="F9" s="71"/>
      <c r="G9" s="71"/>
      <c r="H9" s="72"/>
      <c r="I9" s="82"/>
      <c r="J9" s="1"/>
    </row>
    <row r="10" spans="1:10" ht="15" customHeight="1" thickTop="1" x14ac:dyDescent="0.25">
      <c r="A10" s="25" t="s">
        <v>22</v>
      </c>
      <c r="B10" s="26" t="s">
        <v>96</v>
      </c>
      <c r="C10" s="27">
        <v>64</v>
      </c>
      <c r="D10" s="27" t="s">
        <v>52</v>
      </c>
      <c r="E10" s="6"/>
      <c r="F10" s="5"/>
      <c r="G10" s="7">
        <v>0</v>
      </c>
      <c r="H10" s="8">
        <f>C10*G10</f>
        <v>0</v>
      </c>
      <c r="I10" s="82"/>
      <c r="J10" s="1"/>
    </row>
    <row r="11" spans="1:10" ht="15" customHeight="1" x14ac:dyDescent="0.25">
      <c r="A11" s="28" t="s">
        <v>23</v>
      </c>
      <c r="B11" s="29" t="s">
        <v>10</v>
      </c>
      <c r="C11" s="13">
        <v>89</v>
      </c>
      <c r="D11" s="13" t="s">
        <v>58</v>
      </c>
      <c r="E11" s="10"/>
      <c r="F11" s="9"/>
      <c r="G11" s="11">
        <v>0</v>
      </c>
      <c r="H11" s="12">
        <f t="shared" ref="H11:H48" si="0">C11*G11</f>
        <v>0</v>
      </c>
      <c r="I11" s="82"/>
      <c r="J11" s="1"/>
    </row>
    <row r="12" spans="1:10" ht="15" customHeight="1" x14ac:dyDescent="0.25">
      <c r="A12" s="28" t="s">
        <v>24</v>
      </c>
      <c r="B12" s="29" t="s">
        <v>11</v>
      </c>
      <c r="C12" s="13">
        <v>16</v>
      </c>
      <c r="D12" s="13" t="s">
        <v>53</v>
      </c>
      <c r="E12" s="10"/>
      <c r="F12" s="9"/>
      <c r="G12" s="11">
        <v>0</v>
      </c>
      <c r="H12" s="12">
        <f t="shared" si="0"/>
        <v>0</v>
      </c>
      <c r="I12" s="83"/>
      <c r="J12" s="1"/>
    </row>
    <row r="13" spans="1:10" ht="15" customHeight="1" x14ac:dyDescent="0.25">
      <c r="A13" s="28" t="s">
        <v>25</v>
      </c>
      <c r="B13" s="24" t="s">
        <v>12</v>
      </c>
      <c r="C13" s="13">
        <v>34</v>
      </c>
      <c r="D13" s="13" t="s">
        <v>54</v>
      </c>
      <c r="E13" s="10"/>
      <c r="F13" s="9"/>
      <c r="G13" s="11">
        <v>0</v>
      </c>
      <c r="H13" s="12">
        <f t="shared" si="0"/>
        <v>0</v>
      </c>
      <c r="I13" s="82"/>
      <c r="J13" s="1"/>
    </row>
    <row r="14" spans="1:10" ht="15" customHeight="1" x14ac:dyDescent="0.25">
      <c r="A14" s="67" t="s">
        <v>26</v>
      </c>
      <c r="B14" s="29" t="s">
        <v>13</v>
      </c>
      <c r="C14" s="13">
        <v>61</v>
      </c>
      <c r="D14" s="13" t="s">
        <v>53</v>
      </c>
      <c r="E14" s="10"/>
      <c r="F14" s="9"/>
      <c r="G14" s="11">
        <v>0</v>
      </c>
      <c r="H14" s="12">
        <f t="shared" si="0"/>
        <v>0</v>
      </c>
      <c r="I14" s="82"/>
      <c r="J14" s="1"/>
    </row>
    <row r="15" spans="1:10" ht="15" customHeight="1" x14ac:dyDescent="0.25">
      <c r="A15" s="67" t="s">
        <v>27</v>
      </c>
      <c r="B15" s="29" t="s">
        <v>101</v>
      </c>
      <c r="C15" s="13">
        <v>64</v>
      </c>
      <c r="D15" s="13" t="s">
        <v>52</v>
      </c>
      <c r="E15" s="11">
        <v>0</v>
      </c>
      <c r="F15" s="14">
        <f t="shared" ref="F15:F27" si="1">C15*E15</f>
        <v>0</v>
      </c>
      <c r="G15" s="11">
        <v>0</v>
      </c>
      <c r="H15" s="12">
        <f t="shared" si="0"/>
        <v>0</v>
      </c>
      <c r="I15" s="82"/>
      <c r="J15" s="1"/>
    </row>
    <row r="16" spans="1:10" ht="15" customHeight="1" x14ac:dyDescent="0.25">
      <c r="A16" s="67" t="s">
        <v>28</v>
      </c>
      <c r="B16" s="29" t="s">
        <v>99</v>
      </c>
      <c r="C16" s="13">
        <v>6</v>
      </c>
      <c r="D16" s="13" t="s">
        <v>52</v>
      </c>
      <c r="E16" s="11">
        <v>0</v>
      </c>
      <c r="F16" s="14">
        <f t="shared" si="1"/>
        <v>0</v>
      </c>
      <c r="G16" s="11">
        <v>0</v>
      </c>
      <c r="H16" s="12">
        <f t="shared" si="0"/>
        <v>0</v>
      </c>
      <c r="I16" s="1"/>
    </row>
    <row r="17" spans="1:9" ht="15" customHeight="1" x14ac:dyDescent="0.25">
      <c r="A17" s="67" t="s">
        <v>29</v>
      </c>
      <c r="B17" s="29" t="s">
        <v>14</v>
      </c>
      <c r="C17" s="13">
        <v>89</v>
      </c>
      <c r="D17" s="13" t="s">
        <v>58</v>
      </c>
      <c r="E17" s="11">
        <v>0</v>
      </c>
      <c r="F17" s="14">
        <f t="shared" si="1"/>
        <v>0</v>
      </c>
      <c r="G17" s="11">
        <v>0</v>
      </c>
      <c r="H17" s="12">
        <f t="shared" si="0"/>
        <v>0</v>
      </c>
      <c r="I17" s="1"/>
    </row>
    <row r="18" spans="1:9" ht="15" customHeight="1" x14ac:dyDescent="0.25">
      <c r="A18" s="67" t="s">
        <v>30</v>
      </c>
      <c r="B18" s="29" t="s">
        <v>15</v>
      </c>
      <c r="C18" s="13">
        <v>89</v>
      </c>
      <c r="D18" s="13" t="s">
        <v>58</v>
      </c>
      <c r="E18" s="11">
        <v>0</v>
      </c>
      <c r="F18" s="14">
        <f t="shared" si="1"/>
        <v>0</v>
      </c>
      <c r="G18" s="11">
        <v>0</v>
      </c>
      <c r="H18" s="12">
        <f t="shared" si="0"/>
        <v>0</v>
      </c>
      <c r="I18" s="1"/>
    </row>
    <row r="19" spans="1:9" ht="15" customHeight="1" x14ac:dyDescent="0.25">
      <c r="A19" s="67" t="s">
        <v>31</v>
      </c>
      <c r="B19" s="24" t="s">
        <v>16</v>
      </c>
      <c r="C19" s="13">
        <v>74</v>
      </c>
      <c r="D19" s="13" t="s">
        <v>58</v>
      </c>
      <c r="E19" s="11">
        <v>0</v>
      </c>
      <c r="F19" s="14">
        <f t="shared" si="1"/>
        <v>0</v>
      </c>
      <c r="G19" s="11">
        <v>0</v>
      </c>
      <c r="H19" s="12">
        <f t="shared" si="0"/>
        <v>0</v>
      </c>
      <c r="I19" s="1"/>
    </row>
    <row r="20" spans="1:9" ht="15" customHeight="1" x14ac:dyDescent="0.25">
      <c r="A20" s="67" t="s">
        <v>32</v>
      </c>
      <c r="B20" s="24" t="s">
        <v>17</v>
      </c>
      <c r="C20" s="13">
        <v>15</v>
      </c>
      <c r="D20" s="13" t="s">
        <v>58</v>
      </c>
      <c r="E20" s="11">
        <v>0</v>
      </c>
      <c r="F20" s="14">
        <f t="shared" si="1"/>
        <v>0</v>
      </c>
      <c r="G20" s="11">
        <v>0</v>
      </c>
      <c r="H20" s="12">
        <f t="shared" si="0"/>
        <v>0</v>
      </c>
      <c r="I20" s="1"/>
    </row>
    <row r="21" spans="1:9" ht="15" customHeight="1" x14ac:dyDescent="0.25">
      <c r="A21" s="67" t="s">
        <v>33</v>
      </c>
      <c r="B21" s="24" t="s">
        <v>61</v>
      </c>
      <c r="C21" s="13">
        <v>89</v>
      </c>
      <c r="D21" s="13" t="s">
        <v>58</v>
      </c>
      <c r="E21" s="11">
        <v>0</v>
      </c>
      <c r="F21" s="14">
        <f t="shared" si="1"/>
        <v>0</v>
      </c>
      <c r="G21" s="11">
        <v>0</v>
      </c>
      <c r="H21" s="12">
        <f t="shared" si="0"/>
        <v>0</v>
      </c>
      <c r="I21" s="1"/>
    </row>
    <row r="22" spans="1:9" ht="15" customHeight="1" x14ac:dyDescent="0.25">
      <c r="A22" s="67" t="s">
        <v>34</v>
      </c>
      <c r="B22" s="24" t="s">
        <v>62</v>
      </c>
      <c r="C22" s="13">
        <v>89</v>
      </c>
      <c r="D22" s="13" t="s">
        <v>58</v>
      </c>
      <c r="E22" s="10"/>
      <c r="F22" s="14"/>
      <c r="G22" s="11">
        <v>0</v>
      </c>
      <c r="H22" s="12">
        <f t="shared" si="0"/>
        <v>0</v>
      </c>
      <c r="I22" s="1"/>
    </row>
    <row r="23" spans="1:9" ht="15" customHeight="1" x14ac:dyDescent="0.25">
      <c r="A23" s="67" t="s">
        <v>35</v>
      </c>
      <c r="B23" s="24" t="s">
        <v>63</v>
      </c>
      <c r="C23" s="13">
        <v>1</v>
      </c>
      <c r="D23" s="13" t="s">
        <v>55</v>
      </c>
      <c r="E23" s="11">
        <v>0</v>
      </c>
      <c r="F23" s="14">
        <f t="shared" si="1"/>
        <v>0</v>
      </c>
      <c r="G23" s="10"/>
      <c r="H23" s="12"/>
      <c r="I23" s="1"/>
    </row>
    <row r="24" spans="1:9" ht="15" customHeight="1" x14ac:dyDescent="0.25">
      <c r="A24" s="67" t="s">
        <v>36</v>
      </c>
      <c r="B24" s="24" t="s">
        <v>60</v>
      </c>
      <c r="C24" s="13">
        <v>89</v>
      </c>
      <c r="D24" s="13" t="s">
        <v>58</v>
      </c>
      <c r="E24" s="11">
        <v>0</v>
      </c>
      <c r="F24" s="14">
        <f t="shared" si="1"/>
        <v>0</v>
      </c>
      <c r="G24" s="10"/>
      <c r="H24" s="12"/>
      <c r="I24" s="1"/>
    </row>
    <row r="25" spans="1:9" ht="14.25" customHeight="1" x14ac:dyDescent="0.25">
      <c r="A25" s="98" t="s">
        <v>37</v>
      </c>
      <c r="B25" s="30" t="s">
        <v>73</v>
      </c>
      <c r="C25" s="100">
        <v>2</v>
      </c>
      <c r="D25" s="100" t="s">
        <v>58</v>
      </c>
      <c r="E25" s="102">
        <v>0</v>
      </c>
      <c r="F25" s="104">
        <f t="shared" si="1"/>
        <v>0</v>
      </c>
      <c r="G25" s="106"/>
      <c r="H25" s="93"/>
      <c r="I25" s="1"/>
    </row>
    <row r="26" spans="1:9" ht="12" customHeight="1" x14ac:dyDescent="0.25">
      <c r="A26" s="99"/>
      <c r="B26" s="31" t="s">
        <v>74</v>
      </c>
      <c r="C26" s="101"/>
      <c r="D26" s="101"/>
      <c r="E26" s="103"/>
      <c r="F26" s="105"/>
      <c r="G26" s="103"/>
      <c r="H26" s="94"/>
      <c r="I26" s="1"/>
    </row>
    <row r="27" spans="1:9" ht="15" customHeight="1" x14ac:dyDescent="0.25">
      <c r="A27" s="67" t="s">
        <v>38</v>
      </c>
      <c r="B27" s="24" t="s">
        <v>91</v>
      </c>
      <c r="C27" s="13">
        <v>4</v>
      </c>
      <c r="D27" s="13" t="s">
        <v>52</v>
      </c>
      <c r="E27" s="11">
        <v>0</v>
      </c>
      <c r="F27" s="14">
        <f t="shared" si="1"/>
        <v>0</v>
      </c>
      <c r="G27" s="11">
        <v>0</v>
      </c>
      <c r="H27" s="12">
        <f t="shared" si="0"/>
        <v>0</v>
      </c>
      <c r="I27" s="1"/>
    </row>
    <row r="28" spans="1:9" ht="15" customHeight="1" x14ac:dyDescent="0.25">
      <c r="A28" s="67" t="s">
        <v>39</v>
      </c>
      <c r="B28" s="52" t="s">
        <v>102</v>
      </c>
      <c r="C28" s="53">
        <v>5.3</v>
      </c>
      <c r="D28" s="13" t="s">
        <v>88</v>
      </c>
      <c r="E28" s="10"/>
      <c r="F28" s="14"/>
      <c r="G28" s="11">
        <v>0</v>
      </c>
      <c r="H28" s="12">
        <f>C28*G28</f>
        <v>0</v>
      </c>
      <c r="I28" s="1"/>
    </row>
    <row r="29" spans="1:9" ht="15" customHeight="1" x14ac:dyDescent="0.25">
      <c r="A29" s="67" t="s">
        <v>40</v>
      </c>
      <c r="B29" s="35" t="s">
        <v>77</v>
      </c>
      <c r="C29" s="13">
        <v>1.1000000000000001</v>
      </c>
      <c r="D29" s="13" t="s">
        <v>58</v>
      </c>
      <c r="E29" s="10"/>
      <c r="F29" s="14"/>
      <c r="G29" s="11">
        <v>0</v>
      </c>
      <c r="H29" s="12">
        <f>C29*G29</f>
        <v>0</v>
      </c>
      <c r="I29" s="1"/>
    </row>
    <row r="30" spans="1:9" ht="15" customHeight="1" x14ac:dyDescent="0.25">
      <c r="A30" s="67" t="s">
        <v>41</v>
      </c>
      <c r="B30" s="35" t="s">
        <v>78</v>
      </c>
      <c r="C30" s="13">
        <v>1.1000000000000001</v>
      </c>
      <c r="D30" s="13" t="s">
        <v>58</v>
      </c>
      <c r="E30" s="10"/>
      <c r="F30" s="14"/>
      <c r="G30" s="11">
        <v>0</v>
      </c>
      <c r="H30" s="12">
        <f t="shared" si="0"/>
        <v>0</v>
      </c>
      <c r="I30" s="1"/>
    </row>
    <row r="31" spans="1:9" ht="15" customHeight="1" x14ac:dyDescent="0.25">
      <c r="A31" s="67" t="s">
        <v>42</v>
      </c>
      <c r="B31" s="37" t="s">
        <v>89</v>
      </c>
      <c r="C31" s="51">
        <v>0.4</v>
      </c>
      <c r="D31" s="13" t="s">
        <v>53</v>
      </c>
      <c r="E31" s="10"/>
      <c r="F31" s="14"/>
      <c r="G31" s="11">
        <v>0</v>
      </c>
      <c r="H31" s="12">
        <f t="shared" si="0"/>
        <v>0</v>
      </c>
      <c r="I31" s="23"/>
    </row>
    <row r="32" spans="1:9" ht="15" customHeight="1" x14ac:dyDescent="0.25">
      <c r="A32" s="67" t="s">
        <v>43</v>
      </c>
      <c r="B32" s="34" t="s">
        <v>76</v>
      </c>
      <c r="C32" s="51">
        <v>0.6</v>
      </c>
      <c r="D32" s="13" t="s">
        <v>53</v>
      </c>
      <c r="E32" s="10"/>
      <c r="F32" s="14"/>
      <c r="G32" s="11">
        <v>0</v>
      </c>
      <c r="H32" s="12">
        <f>C32*G32</f>
        <v>0</v>
      </c>
      <c r="I32" s="23"/>
    </row>
    <row r="33" spans="1:9" ht="15" customHeight="1" x14ac:dyDescent="0.25">
      <c r="A33" s="28" t="s">
        <v>44</v>
      </c>
      <c r="B33" s="24" t="s">
        <v>90</v>
      </c>
      <c r="C33" s="13">
        <v>1</v>
      </c>
      <c r="D33" s="13" t="s">
        <v>55</v>
      </c>
      <c r="E33" s="10"/>
      <c r="F33" s="9"/>
      <c r="G33" s="11">
        <v>0</v>
      </c>
      <c r="H33" s="12">
        <f t="shared" ref="H33:H36" si="2">C33*G33</f>
        <v>0</v>
      </c>
      <c r="I33" s="1"/>
    </row>
    <row r="34" spans="1:9" ht="15" customHeight="1" x14ac:dyDescent="0.25">
      <c r="A34" s="28" t="s">
        <v>45</v>
      </c>
      <c r="B34" s="24" t="s">
        <v>59</v>
      </c>
      <c r="C34" s="13">
        <v>1</v>
      </c>
      <c r="D34" s="13" t="s">
        <v>55</v>
      </c>
      <c r="E34" s="10"/>
      <c r="F34" s="14"/>
      <c r="G34" s="11">
        <v>0</v>
      </c>
      <c r="H34" s="12">
        <f t="shared" si="2"/>
        <v>0</v>
      </c>
      <c r="I34" s="1"/>
    </row>
    <row r="35" spans="1:9" ht="15" customHeight="1" x14ac:dyDescent="0.25">
      <c r="A35" s="28" t="s">
        <v>46</v>
      </c>
      <c r="B35" s="24" t="s">
        <v>92</v>
      </c>
      <c r="C35" s="13">
        <v>37.700000000000003</v>
      </c>
      <c r="D35" s="13" t="s">
        <v>52</v>
      </c>
      <c r="E35" s="11">
        <v>0</v>
      </c>
      <c r="F35" s="14">
        <f t="shared" ref="F35" si="3">C35*E35</f>
        <v>0</v>
      </c>
      <c r="G35" s="11">
        <v>0</v>
      </c>
      <c r="H35" s="12">
        <f t="shared" si="2"/>
        <v>0</v>
      </c>
      <c r="I35" s="1"/>
    </row>
    <row r="36" spans="1:9" ht="15" customHeight="1" x14ac:dyDescent="0.25">
      <c r="A36" s="28" t="s">
        <v>47</v>
      </c>
      <c r="B36" s="24" t="s">
        <v>122</v>
      </c>
      <c r="C36" s="13">
        <v>4.7</v>
      </c>
      <c r="D36" s="13" t="s">
        <v>52</v>
      </c>
      <c r="E36" s="10"/>
      <c r="F36" s="9"/>
      <c r="G36" s="11">
        <v>0</v>
      </c>
      <c r="H36" s="12">
        <f t="shared" si="2"/>
        <v>0</v>
      </c>
      <c r="I36" s="1"/>
    </row>
    <row r="37" spans="1:9" ht="18" customHeight="1" thickBot="1" x14ac:dyDescent="0.3">
      <c r="A37" s="65"/>
      <c r="B37" s="78" t="s">
        <v>107</v>
      </c>
      <c r="C37" s="79"/>
      <c r="D37" s="74"/>
      <c r="E37" s="75"/>
      <c r="F37" s="76"/>
      <c r="G37" s="80"/>
      <c r="H37" s="77"/>
      <c r="I37" s="23"/>
    </row>
    <row r="38" spans="1:9" ht="27" customHeight="1" thickTop="1" x14ac:dyDescent="0.25">
      <c r="A38" s="66" t="s">
        <v>48</v>
      </c>
      <c r="B38" s="61" t="s">
        <v>104</v>
      </c>
      <c r="C38" s="62">
        <v>1</v>
      </c>
      <c r="D38" s="63" t="s">
        <v>55</v>
      </c>
      <c r="E38" s="44">
        <v>0</v>
      </c>
      <c r="F38" s="64">
        <f t="shared" ref="F38:F39" si="4">C38*E38</f>
        <v>0</v>
      </c>
      <c r="G38" s="44">
        <v>0</v>
      </c>
      <c r="H38" s="45">
        <f>C38*G38</f>
        <v>0</v>
      </c>
      <c r="I38" s="23"/>
    </row>
    <row r="39" spans="1:9" ht="27" customHeight="1" x14ac:dyDescent="0.25">
      <c r="A39" s="47" t="s">
        <v>49</v>
      </c>
      <c r="B39" s="59" t="s">
        <v>111</v>
      </c>
      <c r="C39" s="53">
        <v>1</v>
      </c>
      <c r="D39" s="48" t="s">
        <v>55</v>
      </c>
      <c r="E39" s="57">
        <v>0</v>
      </c>
      <c r="F39" s="56">
        <f t="shared" si="4"/>
        <v>0</v>
      </c>
      <c r="G39" s="57">
        <v>0</v>
      </c>
      <c r="H39" s="58">
        <f>C39*G39</f>
        <v>0</v>
      </c>
      <c r="I39" s="23"/>
    </row>
    <row r="40" spans="1:9" ht="18" customHeight="1" x14ac:dyDescent="0.25">
      <c r="A40" s="67" t="s">
        <v>57</v>
      </c>
      <c r="B40" s="37" t="s">
        <v>109</v>
      </c>
      <c r="C40" s="51">
        <v>7.2</v>
      </c>
      <c r="D40" s="54" t="s">
        <v>58</v>
      </c>
      <c r="E40" s="55"/>
      <c r="F40" s="56"/>
      <c r="G40" s="57">
        <v>0</v>
      </c>
      <c r="H40" s="58">
        <f t="shared" si="0"/>
        <v>0</v>
      </c>
      <c r="I40" s="23"/>
    </row>
    <row r="41" spans="1:9" ht="17.25" customHeight="1" x14ac:dyDescent="0.25">
      <c r="A41" s="67" t="s">
        <v>66</v>
      </c>
      <c r="B41" s="37" t="s">
        <v>108</v>
      </c>
      <c r="C41" s="51">
        <v>9.4</v>
      </c>
      <c r="D41" s="54" t="s">
        <v>54</v>
      </c>
      <c r="E41" s="55"/>
      <c r="F41" s="56"/>
      <c r="G41" s="57">
        <v>0</v>
      </c>
      <c r="H41" s="58">
        <f t="shared" si="0"/>
        <v>0</v>
      </c>
      <c r="I41" s="23"/>
    </row>
    <row r="42" spans="1:9" ht="17.25" customHeight="1" x14ac:dyDescent="0.25">
      <c r="A42" s="67" t="s">
        <v>67</v>
      </c>
      <c r="B42" s="29" t="s">
        <v>13</v>
      </c>
      <c r="C42" s="51">
        <v>16.899999999999999</v>
      </c>
      <c r="D42" s="13" t="s">
        <v>53</v>
      </c>
      <c r="E42" s="10"/>
      <c r="F42" s="14"/>
      <c r="G42" s="11">
        <v>0</v>
      </c>
      <c r="H42" s="12">
        <f t="shared" ref="H42" si="5">C42*G42</f>
        <v>0</v>
      </c>
      <c r="I42" s="23"/>
    </row>
    <row r="43" spans="1:9" ht="18" customHeight="1" x14ac:dyDescent="0.25">
      <c r="A43" s="67" t="s">
        <v>93</v>
      </c>
      <c r="B43" s="29" t="s">
        <v>110</v>
      </c>
      <c r="C43" s="51">
        <v>1</v>
      </c>
      <c r="D43" s="54" t="s">
        <v>55</v>
      </c>
      <c r="E43" s="55"/>
      <c r="F43" s="56"/>
      <c r="G43" s="57">
        <v>0</v>
      </c>
      <c r="H43" s="58">
        <f t="shared" si="0"/>
        <v>0</v>
      </c>
      <c r="I43" s="23"/>
    </row>
    <row r="44" spans="1:9" ht="17.25" customHeight="1" thickBot="1" x14ac:dyDescent="0.3">
      <c r="A44" s="65"/>
      <c r="B44" s="81" t="s">
        <v>106</v>
      </c>
      <c r="C44" s="79"/>
      <c r="D44" s="74"/>
      <c r="E44" s="75"/>
      <c r="F44" s="76"/>
      <c r="G44" s="75"/>
      <c r="H44" s="77"/>
      <c r="I44" s="23"/>
    </row>
    <row r="45" spans="1:9" ht="15" customHeight="1" thickTop="1" x14ac:dyDescent="0.25">
      <c r="A45" s="25" t="s">
        <v>68</v>
      </c>
      <c r="B45" s="31" t="s">
        <v>103</v>
      </c>
      <c r="C45" s="27">
        <v>1</v>
      </c>
      <c r="D45" s="27" t="s">
        <v>55</v>
      </c>
      <c r="E45" s="6"/>
      <c r="F45" s="5"/>
      <c r="G45" s="7">
        <v>0</v>
      </c>
      <c r="H45" s="8">
        <f t="shared" si="0"/>
        <v>0</v>
      </c>
      <c r="I45" s="1"/>
    </row>
    <row r="46" spans="1:9" ht="15" customHeight="1" x14ac:dyDescent="0.25">
      <c r="A46" s="28" t="s">
        <v>69</v>
      </c>
      <c r="B46" s="24" t="s">
        <v>19</v>
      </c>
      <c r="C46" s="13">
        <v>1</v>
      </c>
      <c r="D46" s="13" t="s">
        <v>55</v>
      </c>
      <c r="E46" s="10"/>
      <c r="F46" s="9"/>
      <c r="G46" s="11">
        <v>0</v>
      </c>
      <c r="H46" s="12">
        <f t="shared" si="0"/>
        <v>0</v>
      </c>
      <c r="I46" s="1"/>
    </row>
    <row r="47" spans="1:9" ht="15" customHeight="1" x14ac:dyDescent="0.25">
      <c r="A47" s="28" t="s">
        <v>70</v>
      </c>
      <c r="B47" s="24" t="s">
        <v>20</v>
      </c>
      <c r="C47" s="13">
        <v>1</v>
      </c>
      <c r="D47" s="13" t="s">
        <v>55</v>
      </c>
      <c r="E47" s="10"/>
      <c r="F47" s="9"/>
      <c r="G47" s="11">
        <v>0</v>
      </c>
      <c r="H47" s="12">
        <f t="shared" si="0"/>
        <v>0</v>
      </c>
      <c r="I47" s="1"/>
    </row>
    <row r="48" spans="1:9" ht="15" customHeight="1" thickBot="1" x14ac:dyDescent="0.3">
      <c r="A48" s="28" t="s">
        <v>71</v>
      </c>
      <c r="B48" s="32" t="s">
        <v>56</v>
      </c>
      <c r="C48" s="13">
        <v>1</v>
      </c>
      <c r="D48" s="13" t="s">
        <v>55</v>
      </c>
      <c r="E48" s="10"/>
      <c r="F48" s="9"/>
      <c r="G48" s="11">
        <v>0</v>
      </c>
      <c r="H48" s="12">
        <f t="shared" si="0"/>
        <v>0</v>
      </c>
      <c r="I48" s="1"/>
    </row>
    <row r="49" spans="1:9" ht="20.100000000000001" customHeight="1" thickBot="1" x14ac:dyDescent="0.3">
      <c r="A49" s="15" t="s">
        <v>64</v>
      </c>
      <c r="B49" s="16"/>
      <c r="C49" s="17"/>
      <c r="D49" s="17"/>
      <c r="E49" s="17"/>
      <c r="F49" s="17"/>
      <c r="G49" s="95">
        <f>SUM(F10:F48)</f>
        <v>0</v>
      </c>
      <c r="H49" s="96"/>
      <c r="I49" s="1"/>
    </row>
    <row r="50" spans="1:9" ht="20.100000000000001" customHeight="1" thickBot="1" x14ac:dyDescent="0.3">
      <c r="A50" s="15" t="s">
        <v>65</v>
      </c>
      <c r="B50" s="16"/>
      <c r="C50" s="16"/>
      <c r="D50" s="16"/>
      <c r="E50" s="16"/>
      <c r="F50" s="16"/>
      <c r="G50" s="97">
        <f>SUM(H10:H48)</f>
        <v>0</v>
      </c>
      <c r="H50" s="96"/>
    </row>
    <row r="51" spans="1:9" ht="20.100000000000001" customHeight="1" thickBot="1" x14ac:dyDescent="0.3">
      <c r="A51" s="15" t="s">
        <v>51</v>
      </c>
      <c r="B51" s="16"/>
      <c r="C51" s="16"/>
      <c r="D51" s="16"/>
      <c r="E51" s="16"/>
      <c r="F51" s="16"/>
      <c r="G51" s="97">
        <f>SUM(G49:G50)</f>
        <v>0</v>
      </c>
      <c r="H51" s="96"/>
    </row>
  </sheetData>
  <mergeCells count="16">
    <mergeCell ref="G49:H49"/>
    <mergeCell ref="G50:H50"/>
    <mergeCell ref="G51:H51"/>
    <mergeCell ref="E7:F7"/>
    <mergeCell ref="G7:H7"/>
    <mergeCell ref="E25:E26"/>
    <mergeCell ref="F25:F26"/>
    <mergeCell ref="G25:G26"/>
    <mergeCell ref="H25:H26"/>
    <mergeCell ref="A7:A8"/>
    <mergeCell ref="B7:B8"/>
    <mergeCell ref="C7:C8"/>
    <mergeCell ref="D7:D8"/>
    <mergeCell ref="C25:C26"/>
    <mergeCell ref="D25:D26"/>
    <mergeCell ref="A25:A26"/>
  </mergeCells>
  <pageMargins left="0.23622047244094491" right="0.23622047244094491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8D4C-E067-4245-8048-E83C91E5AF77}">
  <dimension ref="A1:J46"/>
  <sheetViews>
    <sheetView tabSelected="1" zoomScaleNormal="100" workbookViewId="0">
      <selection activeCell="I60" sqref="I60"/>
    </sheetView>
  </sheetViews>
  <sheetFormatPr defaultRowHeight="15" x14ac:dyDescent="0.25"/>
  <cols>
    <col min="1" max="1" width="3.85546875" customWidth="1"/>
    <col min="2" max="2" width="67.42578125" customWidth="1"/>
    <col min="3" max="3" width="9" customWidth="1"/>
    <col min="4" max="4" width="4.7109375" customWidth="1"/>
    <col min="5" max="5" width="13.28515625" customWidth="1"/>
    <col min="6" max="6" width="14.7109375" customWidth="1"/>
    <col min="7" max="7" width="13.28515625" customWidth="1"/>
    <col min="8" max="8" width="15.85546875" customWidth="1"/>
    <col min="9" max="9" width="22" customWidth="1"/>
    <col min="15" max="15" width="2.7109375" customWidth="1"/>
  </cols>
  <sheetData>
    <row r="1" spans="1:10" ht="18" x14ac:dyDescent="0.25">
      <c r="A1" s="19" t="s">
        <v>75</v>
      </c>
      <c r="B1" s="2"/>
      <c r="C1" s="1"/>
      <c r="D1" s="1"/>
      <c r="E1" s="1"/>
      <c r="F1" s="1"/>
      <c r="G1" s="1"/>
      <c r="H1" s="1"/>
    </row>
    <row r="2" spans="1:10" ht="9.75" customHeight="1" x14ac:dyDescent="0.25">
      <c r="A2" s="3"/>
      <c r="B2" s="3"/>
      <c r="C2" s="1"/>
      <c r="D2" s="1"/>
      <c r="E2" s="1"/>
      <c r="F2" s="1"/>
      <c r="G2" s="1"/>
      <c r="H2" s="1"/>
    </row>
    <row r="3" spans="1:10" ht="15.75" x14ac:dyDescent="0.25">
      <c r="A3" s="4" t="s">
        <v>50</v>
      </c>
      <c r="B3" s="18"/>
      <c r="C3" s="1"/>
      <c r="D3" s="1"/>
      <c r="E3" s="1"/>
      <c r="F3" s="1"/>
      <c r="G3" s="1"/>
      <c r="H3" s="1"/>
    </row>
    <row r="4" spans="1:10" ht="2.25" customHeight="1" x14ac:dyDescent="0.25">
      <c r="A4" s="18"/>
      <c r="B4" s="18"/>
      <c r="C4" s="1"/>
      <c r="D4" s="1"/>
      <c r="E4" s="1"/>
      <c r="F4" s="1"/>
      <c r="G4" s="1"/>
      <c r="H4" s="1"/>
    </row>
    <row r="5" spans="1:10" ht="15.75" x14ac:dyDescent="0.25">
      <c r="A5" s="4" t="s">
        <v>117</v>
      </c>
      <c r="B5" s="18"/>
      <c r="C5" s="1"/>
      <c r="D5" s="1"/>
      <c r="E5" s="1"/>
      <c r="F5" s="1"/>
      <c r="G5" s="1"/>
      <c r="H5" s="1"/>
    </row>
    <row r="6" spans="1:10" ht="7.5" customHeight="1" thickBot="1" x14ac:dyDescent="0.3">
      <c r="A6" s="1"/>
      <c r="B6" s="1"/>
      <c r="C6" s="1"/>
      <c r="D6" s="1"/>
      <c r="E6" s="1"/>
      <c r="F6" s="1"/>
      <c r="G6" s="1"/>
      <c r="H6" s="20"/>
    </row>
    <row r="7" spans="1:10" x14ac:dyDescent="0.25">
      <c r="A7" s="88" t="s">
        <v>0</v>
      </c>
      <c r="B7" s="90" t="s">
        <v>1</v>
      </c>
      <c r="C7" s="90" t="s">
        <v>3</v>
      </c>
      <c r="D7" s="90" t="s">
        <v>2</v>
      </c>
      <c r="E7" s="86" t="s">
        <v>4</v>
      </c>
      <c r="F7" s="92"/>
      <c r="G7" s="86" t="s">
        <v>7</v>
      </c>
      <c r="H7" s="87"/>
      <c r="I7" s="1"/>
    </row>
    <row r="8" spans="1:10" x14ac:dyDescent="0.25">
      <c r="A8" s="89"/>
      <c r="B8" s="91"/>
      <c r="C8" s="91"/>
      <c r="D8" s="91"/>
      <c r="E8" s="21" t="s">
        <v>5</v>
      </c>
      <c r="F8" s="21" t="s">
        <v>6</v>
      </c>
      <c r="G8" s="21" t="s">
        <v>5</v>
      </c>
      <c r="H8" s="22" t="s">
        <v>6</v>
      </c>
      <c r="I8" s="84"/>
    </row>
    <row r="9" spans="1:10" ht="18" customHeight="1" thickBot="1" x14ac:dyDescent="0.3">
      <c r="A9" s="60"/>
      <c r="B9" s="70" t="s">
        <v>112</v>
      </c>
      <c r="C9" s="71"/>
      <c r="D9" s="71"/>
      <c r="E9" s="71"/>
      <c r="F9" s="71"/>
      <c r="G9" s="71"/>
      <c r="H9" s="72"/>
      <c r="I9" s="1"/>
    </row>
    <row r="10" spans="1:10" ht="15" customHeight="1" thickTop="1" x14ac:dyDescent="0.25">
      <c r="A10" s="25" t="s">
        <v>22</v>
      </c>
      <c r="B10" s="26" t="s">
        <v>118</v>
      </c>
      <c r="C10" s="27">
        <v>303</v>
      </c>
      <c r="D10" s="27" t="s">
        <v>52</v>
      </c>
      <c r="E10" s="6"/>
      <c r="F10" s="5"/>
      <c r="G10" s="7">
        <v>0</v>
      </c>
      <c r="H10" s="8">
        <f>C10*G10</f>
        <v>0</v>
      </c>
      <c r="I10" s="1"/>
    </row>
    <row r="11" spans="1:10" ht="15" customHeight="1" x14ac:dyDescent="0.25">
      <c r="A11" s="28" t="s">
        <v>23</v>
      </c>
      <c r="B11" s="29" t="s">
        <v>9</v>
      </c>
      <c r="C11" s="13">
        <v>59</v>
      </c>
      <c r="D11" s="13" t="s">
        <v>52</v>
      </c>
      <c r="E11" s="10"/>
      <c r="F11" s="9"/>
      <c r="G11" s="11">
        <v>0</v>
      </c>
      <c r="H11" s="12">
        <f t="shared" ref="H11:H43" si="0">C11*G11</f>
        <v>0</v>
      </c>
      <c r="I11" s="1"/>
    </row>
    <row r="12" spans="1:10" ht="15" customHeight="1" x14ac:dyDescent="0.25">
      <c r="A12" s="28" t="s">
        <v>24</v>
      </c>
      <c r="B12" s="29" t="s">
        <v>120</v>
      </c>
      <c r="C12" s="13">
        <v>40</v>
      </c>
      <c r="D12" s="13" t="s">
        <v>58</v>
      </c>
      <c r="E12" s="10"/>
      <c r="F12" s="9"/>
      <c r="G12" s="11">
        <v>0</v>
      </c>
      <c r="H12" s="12">
        <f t="shared" si="0"/>
        <v>0</v>
      </c>
      <c r="I12" s="82"/>
      <c r="J12" s="1"/>
    </row>
    <row r="13" spans="1:10" ht="15" customHeight="1" x14ac:dyDescent="0.25">
      <c r="A13" s="28" t="s">
        <v>25</v>
      </c>
      <c r="B13" s="29" t="s">
        <v>119</v>
      </c>
      <c r="C13" s="13">
        <v>10</v>
      </c>
      <c r="D13" s="13" t="s">
        <v>58</v>
      </c>
      <c r="E13" s="10"/>
      <c r="F13" s="9"/>
      <c r="G13" s="11">
        <v>0</v>
      </c>
      <c r="H13" s="12">
        <f t="shared" si="0"/>
        <v>0</v>
      </c>
      <c r="I13" s="83"/>
    </row>
    <row r="14" spans="1:10" ht="15" customHeight="1" x14ac:dyDescent="0.25">
      <c r="A14" s="28" t="s">
        <v>26</v>
      </c>
      <c r="B14" s="29" t="s">
        <v>10</v>
      </c>
      <c r="C14" s="13">
        <v>360</v>
      </c>
      <c r="D14" s="13" t="s">
        <v>58</v>
      </c>
      <c r="E14" s="10"/>
      <c r="F14" s="9"/>
      <c r="G14" s="11">
        <v>0</v>
      </c>
      <c r="H14" s="12">
        <f t="shared" si="0"/>
        <v>0</v>
      </c>
      <c r="I14" s="23"/>
      <c r="J14" s="1"/>
    </row>
    <row r="15" spans="1:10" ht="15" customHeight="1" x14ac:dyDescent="0.25">
      <c r="A15" s="28" t="s">
        <v>27</v>
      </c>
      <c r="B15" s="29" t="s">
        <v>11</v>
      </c>
      <c r="C15" s="13">
        <v>70</v>
      </c>
      <c r="D15" s="13" t="s">
        <v>53</v>
      </c>
      <c r="E15" s="10"/>
      <c r="F15" s="9"/>
      <c r="G15" s="11">
        <v>0</v>
      </c>
      <c r="H15" s="12">
        <f t="shared" si="0"/>
        <v>0</v>
      </c>
      <c r="I15" s="23"/>
      <c r="J15" s="1"/>
    </row>
    <row r="16" spans="1:10" ht="15" customHeight="1" x14ac:dyDescent="0.25">
      <c r="A16" s="28" t="s">
        <v>28</v>
      </c>
      <c r="B16" s="37" t="s">
        <v>89</v>
      </c>
      <c r="C16" s="13">
        <v>3.9</v>
      </c>
      <c r="D16" s="13" t="s">
        <v>53</v>
      </c>
      <c r="E16" s="10"/>
      <c r="F16" s="9"/>
      <c r="G16" s="11">
        <v>0</v>
      </c>
      <c r="H16" s="12">
        <f t="shared" si="0"/>
        <v>0</v>
      </c>
      <c r="I16" s="23"/>
    </row>
    <row r="17" spans="1:9" ht="15" customHeight="1" x14ac:dyDescent="0.25">
      <c r="A17" s="28" t="s">
        <v>29</v>
      </c>
      <c r="B17" s="24" t="s">
        <v>12</v>
      </c>
      <c r="C17" s="13">
        <v>163</v>
      </c>
      <c r="D17" s="13" t="s">
        <v>54</v>
      </c>
      <c r="E17" s="10"/>
      <c r="F17" s="9"/>
      <c r="G17" s="11">
        <v>0</v>
      </c>
      <c r="H17" s="12">
        <f t="shared" si="0"/>
        <v>0</v>
      </c>
      <c r="I17" s="1"/>
    </row>
    <row r="18" spans="1:9" ht="15" customHeight="1" x14ac:dyDescent="0.25">
      <c r="A18" s="28" t="s">
        <v>30</v>
      </c>
      <c r="B18" s="29" t="s">
        <v>13</v>
      </c>
      <c r="C18" s="13">
        <v>294</v>
      </c>
      <c r="D18" s="13" t="s">
        <v>53</v>
      </c>
      <c r="E18" s="10"/>
      <c r="F18" s="9"/>
      <c r="G18" s="11">
        <v>0</v>
      </c>
      <c r="H18" s="12">
        <f t="shared" si="0"/>
        <v>0</v>
      </c>
      <c r="I18" s="1"/>
    </row>
    <row r="19" spans="1:9" ht="15" customHeight="1" x14ac:dyDescent="0.25">
      <c r="A19" s="28" t="s">
        <v>31</v>
      </c>
      <c r="B19" s="29" t="s">
        <v>98</v>
      </c>
      <c r="C19" s="13">
        <v>380</v>
      </c>
      <c r="D19" s="13" t="s">
        <v>52</v>
      </c>
      <c r="E19" s="11">
        <v>0</v>
      </c>
      <c r="F19" s="14">
        <f t="shared" ref="F19:F31" si="1">C19*E19</f>
        <v>0</v>
      </c>
      <c r="G19" s="11">
        <v>0</v>
      </c>
      <c r="H19" s="12">
        <f t="shared" si="0"/>
        <v>0</v>
      </c>
      <c r="I19" s="1"/>
    </row>
    <row r="20" spans="1:9" ht="15" customHeight="1" x14ac:dyDescent="0.25">
      <c r="A20" s="28" t="s">
        <v>32</v>
      </c>
      <c r="B20" s="29" t="s">
        <v>97</v>
      </c>
      <c r="C20" s="13">
        <v>6</v>
      </c>
      <c r="D20" s="13" t="s">
        <v>52</v>
      </c>
      <c r="E20" s="11">
        <v>0</v>
      </c>
      <c r="F20" s="14">
        <f t="shared" si="1"/>
        <v>0</v>
      </c>
      <c r="G20" s="11">
        <v>0</v>
      </c>
      <c r="H20" s="12">
        <f t="shared" si="0"/>
        <v>0</v>
      </c>
      <c r="I20" s="1"/>
    </row>
    <row r="21" spans="1:9" ht="15" customHeight="1" x14ac:dyDescent="0.25">
      <c r="A21" s="28" t="s">
        <v>33</v>
      </c>
      <c r="B21" s="29" t="s">
        <v>99</v>
      </c>
      <c r="C21" s="13">
        <v>34</v>
      </c>
      <c r="D21" s="13" t="s">
        <v>52</v>
      </c>
      <c r="E21" s="11">
        <v>0</v>
      </c>
      <c r="F21" s="14">
        <f t="shared" si="1"/>
        <v>0</v>
      </c>
      <c r="G21" s="11">
        <v>0</v>
      </c>
      <c r="H21" s="12">
        <f t="shared" si="0"/>
        <v>0</v>
      </c>
      <c r="I21" s="1"/>
    </row>
    <row r="22" spans="1:9" ht="15" customHeight="1" x14ac:dyDescent="0.25">
      <c r="A22" s="28" t="s">
        <v>34</v>
      </c>
      <c r="B22" s="29" t="s">
        <v>100</v>
      </c>
      <c r="C22" s="13">
        <v>19</v>
      </c>
      <c r="D22" s="13" t="s">
        <v>52</v>
      </c>
      <c r="E22" s="11">
        <v>0</v>
      </c>
      <c r="F22" s="14">
        <f t="shared" si="1"/>
        <v>0</v>
      </c>
      <c r="G22" s="11">
        <v>0</v>
      </c>
      <c r="H22" s="12">
        <f t="shared" si="0"/>
        <v>0</v>
      </c>
      <c r="I22" s="1"/>
    </row>
    <row r="23" spans="1:9" ht="15" customHeight="1" x14ac:dyDescent="0.25">
      <c r="A23" s="28" t="s">
        <v>35</v>
      </c>
      <c r="B23" s="29" t="s">
        <v>14</v>
      </c>
      <c r="C23" s="13">
        <v>428</v>
      </c>
      <c r="D23" s="13" t="s">
        <v>58</v>
      </c>
      <c r="E23" s="11">
        <v>0</v>
      </c>
      <c r="F23" s="14">
        <f t="shared" si="1"/>
        <v>0</v>
      </c>
      <c r="G23" s="11">
        <v>0</v>
      </c>
      <c r="H23" s="12">
        <f t="shared" si="0"/>
        <v>0</v>
      </c>
      <c r="I23" s="1"/>
    </row>
    <row r="24" spans="1:9" ht="15" customHeight="1" x14ac:dyDescent="0.25">
      <c r="A24" s="28" t="s">
        <v>36</v>
      </c>
      <c r="B24" s="29" t="s">
        <v>15</v>
      </c>
      <c r="C24" s="13">
        <v>428</v>
      </c>
      <c r="D24" s="13" t="s">
        <v>58</v>
      </c>
      <c r="E24" s="11">
        <v>0</v>
      </c>
      <c r="F24" s="14">
        <f t="shared" si="1"/>
        <v>0</v>
      </c>
      <c r="G24" s="11">
        <v>0</v>
      </c>
      <c r="H24" s="12">
        <f t="shared" si="0"/>
        <v>0</v>
      </c>
      <c r="I24" s="1"/>
    </row>
    <row r="25" spans="1:9" ht="15" customHeight="1" x14ac:dyDescent="0.25">
      <c r="A25" s="28" t="s">
        <v>37</v>
      </c>
      <c r="B25" s="24" t="s">
        <v>16</v>
      </c>
      <c r="C25" s="13">
        <v>353</v>
      </c>
      <c r="D25" s="13" t="s">
        <v>58</v>
      </c>
      <c r="E25" s="11">
        <v>0</v>
      </c>
      <c r="F25" s="14">
        <f t="shared" si="1"/>
        <v>0</v>
      </c>
      <c r="G25" s="11">
        <v>0</v>
      </c>
      <c r="H25" s="12">
        <f t="shared" si="0"/>
        <v>0</v>
      </c>
      <c r="I25" s="1"/>
    </row>
    <row r="26" spans="1:9" ht="15" customHeight="1" x14ac:dyDescent="0.25">
      <c r="A26" s="28" t="s">
        <v>38</v>
      </c>
      <c r="B26" s="24" t="s">
        <v>17</v>
      </c>
      <c r="C26" s="13">
        <v>75</v>
      </c>
      <c r="D26" s="13" t="s">
        <v>58</v>
      </c>
      <c r="E26" s="11">
        <v>0</v>
      </c>
      <c r="F26" s="14">
        <f t="shared" si="1"/>
        <v>0</v>
      </c>
      <c r="G26" s="11">
        <v>0</v>
      </c>
      <c r="H26" s="12">
        <f t="shared" si="0"/>
        <v>0</v>
      </c>
      <c r="I26" s="1"/>
    </row>
    <row r="27" spans="1:9" ht="15" customHeight="1" x14ac:dyDescent="0.25">
      <c r="A27" s="28" t="s">
        <v>39</v>
      </c>
      <c r="B27" s="24" t="s">
        <v>61</v>
      </c>
      <c r="C27" s="13">
        <v>428</v>
      </c>
      <c r="D27" s="13" t="s">
        <v>58</v>
      </c>
      <c r="E27" s="11">
        <v>0</v>
      </c>
      <c r="F27" s="14">
        <f t="shared" si="1"/>
        <v>0</v>
      </c>
      <c r="G27" s="11">
        <v>0</v>
      </c>
      <c r="H27" s="12">
        <f t="shared" si="0"/>
        <v>0</v>
      </c>
      <c r="I27" s="1"/>
    </row>
    <row r="28" spans="1:9" ht="15" customHeight="1" x14ac:dyDescent="0.25">
      <c r="A28" s="28" t="s">
        <v>40</v>
      </c>
      <c r="B28" s="24" t="s">
        <v>62</v>
      </c>
      <c r="C28" s="13">
        <v>428</v>
      </c>
      <c r="D28" s="13" t="s">
        <v>58</v>
      </c>
      <c r="E28" s="10"/>
      <c r="F28" s="14"/>
      <c r="G28" s="11">
        <v>0</v>
      </c>
      <c r="H28" s="12">
        <f t="shared" si="0"/>
        <v>0</v>
      </c>
      <c r="I28" s="1"/>
    </row>
    <row r="29" spans="1:9" ht="15" customHeight="1" x14ac:dyDescent="0.25">
      <c r="A29" s="28" t="s">
        <v>41</v>
      </c>
      <c r="B29" s="24" t="s">
        <v>63</v>
      </c>
      <c r="C29" s="13">
        <v>1</v>
      </c>
      <c r="D29" s="13" t="s">
        <v>55</v>
      </c>
      <c r="E29" s="11">
        <v>0</v>
      </c>
      <c r="F29" s="14">
        <f t="shared" si="1"/>
        <v>0</v>
      </c>
      <c r="G29" s="10"/>
      <c r="H29" s="12"/>
      <c r="I29" s="1"/>
    </row>
    <row r="30" spans="1:9" ht="15" customHeight="1" x14ac:dyDescent="0.25">
      <c r="A30" s="28" t="s">
        <v>42</v>
      </c>
      <c r="B30" s="24" t="s">
        <v>60</v>
      </c>
      <c r="C30" s="13">
        <v>410</v>
      </c>
      <c r="D30" s="13" t="s">
        <v>58</v>
      </c>
      <c r="E30" s="11">
        <v>0</v>
      </c>
      <c r="F30" s="14">
        <f t="shared" si="1"/>
        <v>0</v>
      </c>
      <c r="G30" s="10"/>
      <c r="H30" s="12"/>
      <c r="I30" s="1"/>
    </row>
    <row r="31" spans="1:9" ht="14.25" customHeight="1" x14ac:dyDescent="0.25">
      <c r="A31" s="98" t="s">
        <v>43</v>
      </c>
      <c r="B31" s="30" t="s">
        <v>73</v>
      </c>
      <c r="C31" s="100">
        <v>23</v>
      </c>
      <c r="D31" s="100" t="s">
        <v>58</v>
      </c>
      <c r="E31" s="102">
        <v>0</v>
      </c>
      <c r="F31" s="104">
        <f t="shared" si="1"/>
        <v>0</v>
      </c>
      <c r="G31" s="106"/>
      <c r="H31" s="93"/>
      <c r="I31" s="1"/>
    </row>
    <row r="32" spans="1:9" ht="12" customHeight="1" x14ac:dyDescent="0.25">
      <c r="A32" s="99"/>
      <c r="B32" s="31" t="s">
        <v>74</v>
      </c>
      <c r="C32" s="101"/>
      <c r="D32" s="101"/>
      <c r="E32" s="103"/>
      <c r="F32" s="105"/>
      <c r="G32" s="103"/>
      <c r="H32" s="94"/>
      <c r="I32" s="1"/>
    </row>
    <row r="33" spans="1:9" ht="15" customHeight="1" x14ac:dyDescent="0.25">
      <c r="A33" s="28" t="s">
        <v>44</v>
      </c>
      <c r="B33" s="24" t="s">
        <v>90</v>
      </c>
      <c r="C33" s="13">
        <v>1</v>
      </c>
      <c r="D33" s="13" t="s">
        <v>55</v>
      </c>
      <c r="E33" s="10"/>
      <c r="F33" s="9"/>
      <c r="G33" s="11">
        <v>0</v>
      </c>
      <c r="H33" s="12">
        <f t="shared" si="0"/>
        <v>0</v>
      </c>
      <c r="I33" s="23"/>
    </row>
    <row r="34" spans="1:9" ht="15" customHeight="1" x14ac:dyDescent="0.25">
      <c r="A34" s="28" t="s">
        <v>45</v>
      </c>
      <c r="B34" s="24" t="s">
        <v>59</v>
      </c>
      <c r="C34" s="13">
        <v>1</v>
      </c>
      <c r="D34" s="13" t="s">
        <v>55</v>
      </c>
      <c r="E34" s="10"/>
      <c r="F34" s="14"/>
      <c r="G34" s="11">
        <v>0</v>
      </c>
      <c r="H34" s="12">
        <f t="shared" si="0"/>
        <v>0</v>
      </c>
      <c r="I34" s="1"/>
    </row>
    <row r="35" spans="1:9" ht="15" customHeight="1" x14ac:dyDescent="0.25">
      <c r="A35" s="28" t="s">
        <v>46</v>
      </c>
      <c r="B35" s="24" t="s">
        <v>92</v>
      </c>
      <c r="C35" s="13">
        <v>327</v>
      </c>
      <c r="D35" s="13" t="s">
        <v>52</v>
      </c>
      <c r="E35" s="11">
        <v>0</v>
      </c>
      <c r="F35" s="14">
        <f t="shared" ref="F35:F37" si="2">C35*E35</f>
        <v>0</v>
      </c>
      <c r="G35" s="11">
        <v>0</v>
      </c>
      <c r="H35" s="12">
        <f t="shared" si="0"/>
        <v>0</v>
      </c>
      <c r="I35" s="1"/>
    </row>
    <row r="36" spans="1:9" ht="15" customHeight="1" x14ac:dyDescent="0.25">
      <c r="A36" s="28" t="s">
        <v>47</v>
      </c>
      <c r="B36" s="24" t="s">
        <v>122</v>
      </c>
      <c r="C36" s="13">
        <v>16</v>
      </c>
      <c r="D36" s="13" t="s">
        <v>52</v>
      </c>
      <c r="E36" s="10"/>
      <c r="F36" s="9"/>
      <c r="G36" s="11">
        <v>0</v>
      </c>
      <c r="H36" s="12">
        <f t="shared" si="0"/>
        <v>0</v>
      </c>
      <c r="I36" s="1"/>
    </row>
    <row r="37" spans="1:9" ht="15" customHeight="1" x14ac:dyDescent="0.25">
      <c r="A37" s="28" t="s">
        <v>48</v>
      </c>
      <c r="B37" s="30" t="s">
        <v>121</v>
      </c>
      <c r="C37" s="85">
        <v>17</v>
      </c>
      <c r="D37" s="85" t="s">
        <v>58</v>
      </c>
      <c r="E37" s="11">
        <v>0</v>
      </c>
      <c r="F37" s="14">
        <f t="shared" si="2"/>
        <v>0</v>
      </c>
      <c r="G37" s="11">
        <v>0</v>
      </c>
      <c r="H37" s="12">
        <f t="shared" si="0"/>
        <v>0</v>
      </c>
      <c r="I37" s="1"/>
    </row>
    <row r="38" spans="1:9" ht="17.25" customHeight="1" thickBot="1" x14ac:dyDescent="0.3">
      <c r="A38" s="65"/>
      <c r="B38" s="78" t="s">
        <v>106</v>
      </c>
      <c r="C38" s="79"/>
      <c r="D38" s="74"/>
      <c r="E38" s="75"/>
      <c r="F38" s="76"/>
      <c r="G38" s="75"/>
      <c r="H38" s="77"/>
      <c r="I38" s="23"/>
    </row>
    <row r="39" spans="1:9" ht="15" customHeight="1" thickTop="1" x14ac:dyDescent="0.25">
      <c r="A39" s="25" t="s">
        <v>49</v>
      </c>
      <c r="B39" s="31" t="s">
        <v>18</v>
      </c>
      <c r="C39" s="27">
        <v>1</v>
      </c>
      <c r="D39" s="27" t="s">
        <v>55</v>
      </c>
      <c r="E39" s="6"/>
      <c r="F39" s="5"/>
      <c r="G39" s="7">
        <v>0</v>
      </c>
      <c r="H39" s="8">
        <f t="shared" si="0"/>
        <v>0</v>
      </c>
      <c r="I39" s="1"/>
    </row>
    <row r="40" spans="1:9" ht="15" customHeight="1" x14ac:dyDescent="0.25">
      <c r="A40" s="28" t="s">
        <v>57</v>
      </c>
      <c r="B40" s="24" t="s">
        <v>19</v>
      </c>
      <c r="C40" s="13">
        <v>1</v>
      </c>
      <c r="D40" s="13" t="s">
        <v>55</v>
      </c>
      <c r="E40" s="10"/>
      <c r="F40" s="9"/>
      <c r="G40" s="11">
        <v>0</v>
      </c>
      <c r="H40" s="12">
        <f t="shared" si="0"/>
        <v>0</v>
      </c>
      <c r="I40" s="1"/>
    </row>
    <row r="41" spans="1:9" ht="15" customHeight="1" x14ac:dyDescent="0.25">
      <c r="A41" s="28" t="s">
        <v>66</v>
      </c>
      <c r="B41" s="24" t="s">
        <v>20</v>
      </c>
      <c r="C41" s="13">
        <v>1</v>
      </c>
      <c r="D41" s="13" t="s">
        <v>55</v>
      </c>
      <c r="E41" s="10"/>
      <c r="F41" s="9"/>
      <c r="G41" s="11">
        <v>0</v>
      </c>
      <c r="H41" s="12">
        <f t="shared" si="0"/>
        <v>0</v>
      </c>
      <c r="I41" s="1"/>
    </row>
    <row r="42" spans="1:9" ht="15" customHeight="1" x14ac:dyDescent="0.25">
      <c r="A42" s="28" t="s">
        <v>67</v>
      </c>
      <c r="B42" s="24" t="s">
        <v>21</v>
      </c>
      <c r="C42" s="13">
        <v>1</v>
      </c>
      <c r="D42" s="13" t="s">
        <v>55</v>
      </c>
      <c r="E42" s="10"/>
      <c r="F42" s="9"/>
      <c r="G42" s="11">
        <v>0</v>
      </c>
      <c r="H42" s="12">
        <f t="shared" si="0"/>
        <v>0</v>
      </c>
      <c r="I42" s="1"/>
    </row>
    <row r="43" spans="1:9" ht="15" customHeight="1" thickBot="1" x14ac:dyDescent="0.3">
      <c r="A43" s="28" t="s">
        <v>93</v>
      </c>
      <c r="B43" s="32" t="s">
        <v>56</v>
      </c>
      <c r="C43" s="13">
        <v>1</v>
      </c>
      <c r="D43" s="13" t="s">
        <v>55</v>
      </c>
      <c r="E43" s="10"/>
      <c r="F43" s="9"/>
      <c r="G43" s="11">
        <v>0</v>
      </c>
      <c r="H43" s="12">
        <f t="shared" si="0"/>
        <v>0</v>
      </c>
      <c r="I43" s="1"/>
    </row>
    <row r="44" spans="1:9" ht="20.100000000000001" customHeight="1" thickBot="1" x14ac:dyDescent="0.3">
      <c r="A44" s="15" t="s">
        <v>64</v>
      </c>
      <c r="B44" s="16"/>
      <c r="C44" s="17"/>
      <c r="D44" s="17"/>
      <c r="E44" s="17"/>
      <c r="F44" s="17"/>
      <c r="G44" s="95">
        <f>SUM(F10:F43)</f>
        <v>0</v>
      </c>
      <c r="H44" s="96"/>
      <c r="I44" s="1"/>
    </row>
    <row r="45" spans="1:9" ht="20.100000000000001" customHeight="1" thickBot="1" x14ac:dyDescent="0.3">
      <c r="A45" s="15" t="s">
        <v>65</v>
      </c>
      <c r="B45" s="16"/>
      <c r="C45" s="16"/>
      <c r="D45" s="16"/>
      <c r="E45" s="16"/>
      <c r="F45" s="16"/>
      <c r="G45" s="97">
        <f>SUM(H10:H43)</f>
        <v>0</v>
      </c>
      <c r="H45" s="96"/>
    </row>
    <row r="46" spans="1:9" ht="20.100000000000001" customHeight="1" thickBot="1" x14ac:dyDescent="0.3">
      <c r="A46" s="15" t="s">
        <v>51</v>
      </c>
      <c r="B46" s="16"/>
      <c r="C46" s="16"/>
      <c r="D46" s="16"/>
      <c r="E46" s="16"/>
      <c r="F46" s="16"/>
      <c r="G46" s="97">
        <f>SUM(G44:G45)</f>
        <v>0</v>
      </c>
      <c r="H46" s="96"/>
    </row>
  </sheetData>
  <mergeCells count="16">
    <mergeCell ref="G7:H7"/>
    <mergeCell ref="A7:A8"/>
    <mergeCell ref="B7:B8"/>
    <mergeCell ref="C7:C8"/>
    <mergeCell ref="D7:D8"/>
    <mergeCell ref="E7:F7"/>
    <mergeCell ref="H31:H32"/>
    <mergeCell ref="G44:H44"/>
    <mergeCell ref="G45:H45"/>
    <mergeCell ref="G46:H46"/>
    <mergeCell ref="A31:A32"/>
    <mergeCell ref="C31:C32"/>
    <mergeCell ref="D31:D32"/>
    <mergeCell ref="E31:E32"/>
    <mergeCell ref="F31:F32"/>
    <mergeCell ref="G31:G32"/>
  </mergeCells>
  <pageMargins left="0.23622047244094491" right="0.23622047244094491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Dlouhá</vt:lpstr>
      <vt:lpstr>Dlouhá_vrchní část</vt:lpstr>
      <vt:lpstr>Vrchlického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Zichová Jitka</dc:creator>
  <cp:lastModifiedBy>Zichová Jitka</cp:lastModifiedBy>
  <cp:lastPrinted>2026-03-13T08:38:13Z</cp:lastPrinted>
  <dcterms:created xsi:type="dcterms:W3CDTF">2015-06-05T18:19:34Z</dcterms:created>
  <dcterms:modified xsi:type="dcterms:W3CDTF">2026-03-13T08:39:53Z</dcterms:modified>
</cp:coreProperties>
</file>