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72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I13" i="1"/>
  <c r="I15" i="1"/>
  <c r="I16" i="1"/>
  <c r="I18" i="1"/>
  <c r="I19" i="1"/>
  <c r="I20" i="1"/>
  <c r="I21" i="1"/>
  <c r="I22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11" i="1"/>
  <c r="H13" i="1"/>
  <c r="H14" i="1"/>
  <c r="I14" i="1" s="1"/>
  <c r="H15" i="1"/>
  <c r="H16" i="1"/>
  <c r="H17" i="1"/>
  <c r="I17" i="1" s="1"/>
  <c r="H18" i="1"/>
  <c r="H19" i="1"/>
  <c r="H20" i="1"/>
  <c r="H21" i="1"/>
  <c r="H22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F11" i="1"/>
  <c r="F12" i="1"/>
  <c r="H12" i="1" s="1"/>
  <c r="F13" i="1"/>
  <c r="F14" i="1"/>
  <c r="F15" i="1"/>
  <c r="F16" i="1"/>
  <c r="F17" i="1"/>
  <c r="F18" i="1"/>
  <c r="F19" i="1"/>
  <c r="F20" i="1"/>
  <c r="F21" i="1"/>
  <c r="F22" i="1"/>
  <c r="F23" i="1"/>
  <c r="F24" i="1"/>
  <c r="H24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0" i="1"/>
  <c r="I24" i="1" l="1"/>
  <c r="H23" i="1"/>
  <c r="I23" i="1" s="1"/>
  <c r="I12" i="1"/>
  <c r="I10" i="1"/>
  <c r="H10" i="1"/>
  <c r="F42" i="1"/>
  <c r="I42" i="1" l="1"/>
</calcChain>
</file>

<file path=xl/sharedStrings.xml><?xml version="1.0" encoding="utf-8"?>
<sst xmlns="http://schemas.openxmlformats.org/spreadsheetml/2006/main" count="97" uniqueCount="61">
  <si>
    <t>Zakázka:</t>
  </si>
  <si>
    <t>Park a Dětské hřiště Nerudova</t>
  </si>
  <si>
    <t>Zákazník:</t>
  </si>
  <si>
    <t>Popis výrobku Apollon A</t>
  </si>
  <si>
    <t>Cena za ks bez DPH</t>
  </si>
  <si>
    <t>Počet</t>
  </si>
  <si>
    <t>Cena celkem bez DPH</t>
  </si>
  <si>
    <t>DPH %</t>
  </si>
  <si>
    <t>DPH v Kč</t>
  </si>
  <si>
    <t>Cena celkem s DPH v Kč</t>
  </si>
  <si>
    <t xml:space="preserve">Odstranění stávajcí vrstvy země hl 230mm 8,8m3 </t>
  </si>
  <si>
    <t>Zhutnění podkladu 38m2</t>
  </si>
  <si>
    <t>Zavezení štěrkodrti do 60mm 150mm 5,8m3</t>
  </si>
  <si>
    <t>Zhutnění štěrkodrti 38m2</t>
  </si>
  <si>
    <t>Zavezení ložní vrstvy fr. 2-4mm 40mm 1,5m3</t>
  </si>
  <si>
    <t>Zhutnění ložní vrstvy 38m2</t>
  </si>
  <si>
    <t xml:space="preserve">Zavezení mlatu - fr. 0-4mm 1,5m3 </t>
  </si>
  <si>
    <t>Zhutnění mlatu 38m2</t>
  </si>
  <si>
    <t>Štěrkodrť do 60mm 5,8m3</t>
  </si>
  <si>
    <t>Ložní vrstva fr 2-4mm 1,5m3</t>
  </si>
  <si>
    <t>Mlat fr 0-4mm 1,5m3</t>
  </si>
  <si>
    <t>Přemístění hmot do 10km</t>
  </si>
  <si>
    <t>Deponace odstraněné vrstvy</t>
  </si>
  <si>
    <t>Přemísnění odstraněné vrstvy</t>
  </si>
  <si>
    <t>Odvoz a deponace prořezaného materiálu</t>
  </si>
  <si>
    <t xml:space="preserve">     branka včetně usazení</t>
  </si>
  <si>
    <t xml:space="preserve">     osázení keři 2x120 bm</t>
  </si>
  <si>
    <t>Příprava na osázení - oddrnování budoucí výsadbové plochy</t>
  </si>
  <si>
    <t>Rostlinný materiál - 4ks/bm</t>
  </si>
  <si>
    <t>Vysázení rostlinného materiálu</t>
  </si>
  <si>
    <t>Zamulčování mulčov ací kůrou včetně práce</t>
  </si>
  <si>
    <t>Mulčovací kůra</t>
  </si>
  <si>
    <t>Vysázení vzrostlého stromu včetně kůlovacího materiálu</t>
  </si>
  <si>
    <t>Výkaz výměr</t>
  </si>
  <si>
    <t xml:space="preserve"> </t>
  </si>
  <si>
    <t>Město Šlapanice</t>
  </si>
  <si>
    <t>jedn.</t>
  </si>
  <si>
    <t>m2</t>
  </si>
  <si>
    <t>m3</t>
  </si>
  <si>
    <t>bm</t>
  </si>
  <si>
    <t>Akátový obrubník naležato</t>
  </si>
  <si>
    <t>t</t>
  </si>
  <si>
    <t>pol.</t>
  </si>
  <si>
    <t>1.</t>
  </si>
  <si>
    <t>Mlatový chodník (35bm š 110cm)</t>
  </si>
  <si>
    <t>2.</t>
  </si>
  <si>
    <t>Lavice Moderno</t>
  </si>
  <si>
    <t>3.</t>
  </si>
  <si>
    <t>prořezání jehličnatých stromů</t>
  </si>
  <si>
    <t>4.</t>
  </si>
  <si>
    <t>plot h 0,8m  120bm</t>
  </si>
  <si>
    <t>5.</t>
  </si>
  <si>
    <t>Vzrostlý strom</t>
  </si>
  <si>
    <t>6.</t>
  </si>
  <si>
    <t>7.</t>
  </si>
  <si>
    <t>most Nepál</t>
  </si>
  <si>
    <t>8.</t>
  </si>
  <si>
    <t>9.</t>
  </si>
  <si>
    <t>Palisáda kolem kontejnerů (9bm,h-1,5m)</t>
  </si>
  <si>
    <t>Lavička Moderno</t>
  </si>
  <si>
    <t>stěna Boulder Zetko včetně dopadové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</si>
</sst>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1"/>
    </font>
    <font>
      <b/>
      <sz val="18"/>
      <name val="Arial"/>
      <family val="2"/>
      <charset val="1"/>
    </font>
    <font>
      <sz val="10"/>
      <name val="Arial"/>
      <family val="2"/>
      <charset val="1"/>
    </font>
    <font>
      <b/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4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9"/>
      <color indexed="55"/>
      <name val="Arial"/>
      <family val="2"/>
      <charset val="1"/>
    </font>
    <font>
      <b/>
      <sz val="11"/>
      <name val="Century Gothic"/>
      <family val="2"/>
      <charset val="238"/>
    </font>
    <font>
      <sz val="12"/>
      <name val="Century Gothic"/>
      <family val="2"/>
      <charset val="238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Border="1" applyAlignment="1">
      <alignment horizontal="left" vertical="center" wrapText="1"/>
    </xf>
    <xf numFmtId="0" fontId="1" fillId="0" borderId="0" xfId="1" applyBorder="1"/>
    <xf numFmtId="0" fontId="4" fillId="0" borderId="0" xfId="1" applyFont="1" applyBorder="1" applyAlignment="1">
      <alignment horizontal="right" vertical="center"/>
    </xf>
    <xf numFmtId="0" fontId="2" fillId="0" borderId="0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0" xfId="1" applyFont="1"/>
    <xf numFmtId="0" fontId="2" fillId="0" borderId="1" xfId="1" applyFont="1" applyBorder="1" applyAlignment="1">
      <alignment wrapText="1"/>
    </xf>
    <xf numFmtId="3" fontId="2" fillId="0" borderId="1" xfId="1" applyNumberFormat="1" applyFont="1" applyBorder="1" applyAlignment="1">
      <alignment wrapText="1"/>
    </xf>
    <xf numFmtId="0" fontId="7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8" fillId="0" borderId="1" xfId="1" applyFont="1" applyBorder="1" applyAlignment="1">
      <alignment wrapText="1"/>
    </xf>
    <xf numFmtId="3" fontId="2" fillId="0" borderId="1" xfId="1" applyNumberFormat="1" applyFont="1" applyBorder="1"/>
    <xf numFmtId="0" fontId="2" fillId="0" borderId="1" xfId="1" applyFont="1" applyBorder="1"/>
    <xf numFmtId="0" fontId="9" fillId="0" borderId="0" xfId="1" applyFont="1" applyBorder="1"/>
    <xf numFmtId="0" fontId="9" fillId="0" borderId="0" xfId="1" applyFont="1" applyBorder="1" applyAlignment="1">
      <alignment horizontal="right"/>
    </xf>
    <xf numFmtId="3" fontId="9" fillId="0" borderId="0" xfId="1" applyNumberFormat="1" applyFont="1" applyBorder="1"/>
    <xf numFmtId="0" fontId="8" fillId="0" borderId="0" xfId="1" applyFont="1"/>
    <xf numFmtId="0" fontId="10" fillId="0" borderId="0" xfId="1" applyFont="1"/>
    <xf numFmtId="3" fontId="2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3" fontId="10" fillId="0" borderId="0" xfId="1" applyNumberFormat="1" applyFont="1" applyBorder="1"/>
    <xf numFmtId="0" fontId="6" fillId="0" borderId="0" xfId="1" applyNumberFormat="1" applyFont="1" applyBorder="1" applyAlignment="1"/>
    <xf numFmtId="0" fontId="13" fillId="0" borderId="0" xfId="2"/>
    <xf numFmtId="0" fontId="8" fillId="2" borderId="1" xfId="1" applyFont="1" applyFill="1" applyBorder="1" applyAlignment="1">
      <alignment wrapText="1"/>
    </xf>
    <xf numFmtId="3" fontId="2" fillId="2" borderId="1" xfId="1" applyNumberFormat="1" applyFont="1" applyFill="1" applyBorder="1"/>
    <xf numFmtId="3" fontId="2" fillId="2" borderId="1" xfId="1" applyNumberFormat="1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/>
    <xf numFmtId="3" fontId="2" fillId="0" borderId="1" xfId="1" applyNumberFormat="1" applyFont="1" applyFill="1" applyBorder="1"/>
    <xf numFmtId="3" fontId="2" fillId="0" borderId="1" xfId="1" applyNumberFormat="1" applyFont="1" applyFill="1" applyBorder="1" applyAlignment="1">
      <alignment wrapText="1"/>
    </xf>
    <xf numFmtId="0" fontId="7" fillId="0" borderId="0" xfId="1" applyFont="1" applyFill="1"/>
    <xf numFmtId="0" fontId="2" fillId="0" borderId="0" xfId="1" applyFont="1" applyFill="1"/>
    <xf numFmtId="0" fontId="1" fillId="0" borderId="0" xfId="1" applyFill="1"/>
    <xf numFmtId="0" fontId="8" fillId="0" borderId="1" xfId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0" fontId="2" fillId="0" borderId="0" xfId="1" applyFont="1" applyBorder="1"/>
    <xf numFmtId="0" fontId="10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/>
    <xf numFmtId="0" fontId="10" fillId="0" borderId="0" xfId="1" applyFont="1" applyBorder="1" applyAlignment="1">
      <alignment horizontal="left"/>
    </xf>
    <xf numFmtId="0" fontId="0" fillId="0" borderId="2" xfId="0" applyBorder="1" applyAlignment="1"/>
    <xf numFmtId="0" fontId="11" fillId="0" borderId="0" xfId="1" applyFont="1" applyBorder="1" applyAlignment="1"/>
    <xf numFmtId="14" fontId="12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ban@acerww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52"/>
  <sheetViews>
    <sheetView tabSelected="1" topLeftCell="A16" workbookViewId="0">
      <selection activeCell="B41" sqref="B41"/>
    </sheetView>
  </sheetViews>
  <sheetFormatPr defaultRowHeight="14.25" x14ac:dyDescent="0.2"/>
  <cols>
    <col min="1" max="1" width="4.625" customWidth="1"/>
    <col min="2" max="2" width="24.75" customWidth="1"/>
  </cols>
  <sheetData>
    <row r="1" spans="1:258" ht="23.25" x14ac:dyDescent="0.2">
      <c r="B1" s="48" t="s">
        <v>33</v>
      </c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x14ac:dyDescent="0.2">
      <c r="B2" s="42"/>
      <c r="C2" s="42"/>
      <c r="D2" s="3"/>
      <c r="E2" s="3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15" x14ac:dyDescent="0.2">
      <c r="B3" s="2" t="s">
        <v>0</v>
      </c>
      <c r="C3" s="50" t="s">
        <v>1</v>
      </c>
      <c r="D3" s="50"/>
      <c r="E3" s="50"/>
      <c r="F3" s="50"/>
      <c r="G3" s="51"/>
      <c r="H3" s="51"/>
      <c r="I3" s="5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x14ac:dyDescent="0.2">
      <c r="B4" s="2" t="s">
        <v>2</v>
      </c>
      <c r="C4" s="46" t="s">
        <v>35</v>
      </c>
      <c r="D4" s="46"/>
      <c r="E4" s="46"/>
      <c r="F4" s="46"/>
      <c r="G4" s="46" t="s">
        <v>34</v>
      </c>
      <c r="H4" s="46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ht="18.75" x14ac:dyDescent="0.3">
      <c r="B5" s="42"/>
      <c r="C5" s="42"/>
      <c r="D5" s="1"/>
      <c r="E5" s="1"/>
      <c r="F5" s="2" t="s">
        <v>34</v>
      </c>
      <c r="G5" s="47" t="s">
        <v>34</v>
      </c>
      <c r="H5" s="47"/>
      <c r="I5" s="47"/>
      <c r="J5" s="26"/>
      <c r="K5" s="26"/>
      <c r="L5" s="2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x14ac:dyDescent="0.2">
      <c r="B6" s="42"/>
      <c r="C6" s="42"/>
      <c r="D6" s="6"/>
      <c r="E6" s="40"/>
      <c r="F6" s="4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8" spans="1:258" ht="36" x14ac:dyDescent="0.25">
      <c r="A8" t="s">
        <v>42</v>
      </c>
      <c r="B8" s="7" t="s">
        <v>3</v>
      </c>
      <c r="C8" s="8" t="s">
        <v>4</v>
      </c>
      <c r="D8" s="7" t="s">
        <v>5</v>
      </c>
      <c r="E8" s="7" t="s">
        <v>36</v>
      </c>
      <c r="F8" s="8" t="s">
        <v>6</v>
      </c>
      <c r="G8" s="7" t="s">
        <v>7</v>
      </c>
      <c r="H8" s="7" t="s">
        <v>8</v>
      </c>
      <c r="I8" s="8" t="s">
        <v>9</v>
      </c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18" x14ac:dyDescent="0.25">
      <c r="A9" t="s">
        <v>43</v>
      </c>
      <c r="B9" s="31" t="s">
        <v>44</v>
      </c>
      <c r="C9" s="30" t="s">
        <v>34</v>
      </c>
      <c r="D9" s="39" t="s">
        <v>34</v>
      </c>
      <c r="E9" s="39" t="s">
        <v>34</v>
      </c>
      <c r="F9" s="30" t="s">
        <v>34</v>
      </c>
      <c r="G9" s="30" t="s">
        <v>34</v>
      </c>
      <c r="H9" s="30" t="s">
        <v>34</v>
      </c>
      <c r="I9" s="30" t="s">
        <v>34</v>
      </c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4"/>
      <c r="IX9" s="14"/>
    </row>
    <row r="10" spans="1:258" ht="24.75" x14ac:dyDescent="0.25">
      <c r="A10" s="45"/>
      <c r="B10" s="31" t="s">
        <v>10</v>
      </c>
      <c r="C10" s="30">
        <v>0</v>
      </c>
      <c r="D10" s="39">
        <v>8.8000000000000007</v>
      </c>
      <c r="E10" s="39" t="s">
        <v>38</v>
      </c>
      <c r="F10" s="30">
        <f>C10*D10</f>
        <v>0</v>
      </c>
      <c r="G10" s="30">
        <v>21</v>
      </c>
      <c r="H10" s="16">
        <f>F10*0.21</f>
        <v>0</v>
      </c>
      <c r="I10" s="16">
        <f>F10+H10</f>
        <v>0</v>
      </c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4"/>
      <c r="IX10" s="14"/>
    </row>
    <row r="11" spans="1:258" ht="18" x14ac:dyDescent="0.25">
      <c r="A11" s="45"/>
      <c r="B11" s="31" t="s">
        <v>11</v>
      </c>
      <c r="C11" s="30">
        <v>0</v>
      </c>
      <c r="D11" s="39">
        <v>38</v>
      </c>
      <c r="E11" s="39" t="s">
        <v>37</v>
      </c>
      <c r="F11" s="30">
        <f t="shared" ref="F11:F41" si="0">C11*D11</f>
        <v>0</v>
      </c>
      <c r="G11" s="30">
        <v>21</v>
      </c>
      <c r="H11" s="30">
        <f t="shared" ref="H11:H41" si="1">F11*0.21</f>
        <v>0</v>
      </c>
      <c r="I11" s="30">
        <f t="shared" ref="I11:I41" si="2">F11+H11</f>
        <v>0</v>
      </c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4"/>
      <c r="IX11" s="14"/>
    </row>
    <row r="12" spans="1:258" ht="24.75" x14ac:dyDescent="0.25">
      <c r="A12" s="45"/>
      <c r="B12" s="31" t="s">
        <v>12</v>
      </c>
      <c r="C12" s="30">
        <v>0</v>
      </c>
      <c r="D12" s="39">
        <v>5.8</v>
      </c>
      <c r="E12" s="39" t="s">
        <v>38</v>
      </c>
      <c r="F12" s="30">
        <f t="shared" si="0"/>
        <v>0</v>
      </c>
      <c r="G12" s="30">
        <v>21</v>
      </c>
      <c r="H12" s="16">
        <f t="shared" si="1"/>
        <v>0</v>
      </c>
      <c r="I12" s="16">
        <f t="shared" si="2"/>
        <v>0</v>
      </c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4"/>
      <c r="IX12" s="14"/>
    </row>
    <row r="13" spans="1:258" ht="18" x14ac:dyDescent="0.25">
      <c r="A13" s="45"/>
      <c r="B13" s="31" t="s">
        <v>13</v>
      </c>
      <c r="C13" s="30">
        <v>0</v>
      </c>
      <c r="D13" s="39">
        <v>38</v>
      </c>
      <c r="E13" s="39" t="s">
        <v>37</v>
      </c>
      <c r="F13" s="30">
        <f t="shared" si="0"/>
        <v>0</v>
      </c>
      <c r="G13" s="30">
        <v>21</v>
      </c>
      <c r="H13" s="30">
        <f t="shared" si="1"/>
        <v>0</v>
      </c>
      <c r="I13" s="30">
        <f t="shared" si="2"/>
        <v>0</v>
      </c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4"/>
      <c r="IX13" s="14"/>
    </row>
    <row r="14" spans="1:258" ht="24.75" x14ac:dyDescent="0.25">
      <c r="A14" s="45"/>
      <c r="B14" s="31" t="s">
        <v>14</v>
      </c>
      <c r="C14" s="30">
        <v>0</v>
      </c>
      <c r="D14" s="39">
        <v>38.5</v>
      </c>
      <c r="E14" s="39" t="s">
        <v>37</v>
      </c>
      <c r="F14" s="30">
        <f t="shared" si="0"/>
        <v>0</v>
      </c>
      <c r="G14" s="30">
        <v>21</v>
      </c>
      <c r="H14" s="16">
        <f t="shared" si="1"/>
        <v>0</v>
      </c>
      <c r="I14" s="16">
        <f t="shared" si="2"/>
        <v>0</v>
      </c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4"/>
      <c r="IX14" s="14"/>
    </row>
    <row r="15" spans="1:258" ht="18" x14ac:dyDescent="0.25">
      <c r="A15" s="45"/>
      <c r="B15" s="31" t="s">
        <v>15</v>
      </c>
      <c r="C15" s="30">
        <v>0</v>
      </c>
      <c r="D15" s="39">
        <v>38</v>
      </c>
      <c r="E15" s="39" t="s">
        <v>37</v>
      </c>
      <c r="F15" s="30">
        <f t="shared" si="0"/>
        <v>0</v>
      </c>
      <c r="G15" s="30">
        <v>21</v>
      </c>
      <c r="H15" s="30">
        <f t="shared" si="1"/>
        <v>0</v>
      </c>
      <c r="I15" s="30">
        <f t="shared" si="2"/>
        <v>0</v>
      </c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4"/>
      <c r="IX15" s="14"/>
    </row>
    <row r="16" spans="1:258" ht="18" x14ac:dyDescent="0.25">
      <c r="A16" s="45"/>
      <c r="B16" s="31" t="s">
        <v>40</v>
      </c>
      <c r="C16" s="30">
        <v>0</v>
      </c>
      <c r="D16" s="39">
        <v>71</v>
      </c>
      <c r="E16" s="39" t="s">
        <v>39</v>
      </c>
      <c r="F16" s="30">
        <f t="shared" si="0"/>
        <v>0</v>
      </c>
      <c r="G16" s="30">
        <v>21</v>
      </c>
      <c r="H16" s="16">
        <f t="shared" si="1"/>
        <v>0</v>
      </c>
      <c r="I16" s="16">
        <f t="shared" si="2"/>
        <v>0</v>
      </c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4"/>
      <c r="IX16" s="14"/>
    </row>
    <row r="17" spans="1:258" ht="18" x14ac:dyDescent="0.25">
      <c r="A17" s="45"/>
      <c r="B17" s="31" t="s">
        <v>16</v>
      </c>
      <c r="C17" s="30">
        <v>0</v>
      </c>
      <c r="D17" s="39">
        <v>38</v>
      </c>
      <c r="E17" s="39" t="s">
        <v>37</v>
      </c>
      <c r="F17" s="30">
        <f t="shared" si="0"/>
        <v>0</v>
      </c>
      <c r="G17" s="30">
        <v>21</v>
      </c>
      <c r="H17" s="30">
        <f t="shared" si="1"/>
        <v>0</v>
      </c>
      <c r="I17" s="30">
        <f t="shared" si="2"/>
        <v>0</v>
      </c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4"/>
      <c r="IX17" s="14"/>
    </row>
    <row r="18" spans="1:258" ht="18" x14ac:dyDescent="0.25">
      <c r="A18" s="45"/>
      <c r="B18" s="31" t="s">
        <v>17</v>
      </c>
      <c r="C18" s="30">
        <v>0</v>
      </c>
      <c r="D18" s="39">
        <v>38</v>
      </c>
      <c r="E18" s="39" t="s">
        <v>37</v>
      </c>
      <c r="F18" s="30">
        <f t="shared" si="0"/>
        <v>0</v>
      </c>
      <c r="G18" s="30">
        <v>21</v>
      </c>
      <c r="H18" s="16">
        <f t="shared" si="1"/>
        <v>0</v>
      </c>
      <c r="I18" s="16">
        <f t="shared" si="2"/>
        <v>0</v>
      </c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4"/>
      <c r="IX18" s="14"/>
    </row>
    <row r="19" spans="1:258" ht="18" x14ac:dyDescent="0.25">
      <c r="A19" s="45"/>
      <c r="B19" s="31" t="s">
        <v>18</v>
      </c>
      <c r="C19" s="30">
        <v>0</v>
      </c>
      <c r="D19" s="39">
        <v>5.8</v>
      </c>
      <c r="E19" s="39" t="s">
        <v>38</v>
      </c>
      <c r="F19" s="30">
        <f t="shared" si="0"/>
        <v>0</v>
      </c>
      <c r="G19" s="30">
        <v>21</v>
      </c>
      <c r="H19" s="30">
        <f t="shared" si="1"/>
        <v>0</v>
      </c>
      <c r="I19" s="30">
        <f t="shared" si="2"/>
        <v>0</v>
      </c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4"/>
      <c r="IX19" s="14"/>
    </row>
    <row r="20" spans="1:258" ht="18" x14ac:dyDescent="0.25">
      <c r="A20" s="45"/>
      <c r="B20" s="31" t="s">
        <v>19</v>
      </c>
      <c r="C20" s="30">
        <v>0</v>
      </c>
      <c r="D20" s="39">
        <v>1.5</v>
      </c>
      <c r="E20" s="39" t="s">
        <v>38</v>
      </c>
      <c r="F20" s="30">
        <f t="shared" si="0"/>
        <v>0</v>
      </c>
      <c r="G20" s="30">
        <v>21</v>
      </c>
      <c r="H20" s="16">
        <f t="shared" si="1"/>
        <v>0</v>
      </c>
      <c r="I20" s="16">
        <f t="shared" si="2"/>
        <v>0</v>
      </c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4"/>
      <c r="IX20" s="14"/>
    </row>
    <row r="21" spans="1:258" ht="18" x14ac:dyDescent="0.25">
      <c r="A21" s="45"/>
      <c r="B21" s="31" t="s">
        <v>20</v>
      </c>
      <c r="C21" s="30">
        <v>0</v>
      </c>
      <c r="D21" s="39">
        <v>1.5</v>
      </c>
      <c r="E21" s="39" t="s">
        <v>38</v>
      </c>
      <c r="F21" s="30">
        <f t="shared" si="0"/>
        <v>0</v>
      </c>
      <c r="G21" s="30">
        <v>21</v>
      </c>
      <c r="H21" s="30">
        <f t="shared" si="1"/>
        <v>0</v>
      </c>
      <c r="I21" s="30">
        <f t="shared" si="2"/>
        <v>0</v>
      </c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4"/>
      <c r="IX21" s="14"/>
    </row>
    <row r="22" spans="1:258" ht="18" x14ac:dyDescent="0.25">
      <c r="A22" s="45"/>
      <c r="B22" s="31" t="s">
        <v>21</v>
      </c>
      <c r="C22" s="30">
        <v>0</v>
      </c>
      <c r="D22" s="39">
        <v>150</v>
      </c>
      <c r="E22" s="39" t="s">
        <v>41</v>
      </c>
      <c r="F22" s="30">
        <f t="shared" si="0"/>
        <v>0</v>
      </c>
      <c r="G22" s="30">
        <v>21</v>
      </c>
      <c r="H22" s="16">
        <f t="shared" si="1"/>
        <v>0</v>
      </c>
      <c r="I22" s="16">
        <f t="shared" si="2"/>
        <v>0</v>
      </c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4"/>
      <c r="IX22" s="14"/>
    </row>
    <row r="23" spans="1:258" ht="18" x14ac:dyDescent="0.25">
      <c r="A23" s="45"/>
      <c r="B23" s="31" t="s">
        <v>22</v>
      </c>
      <c r="C23" s="30">
        <v>0</v>
      </c>
      <c r="D23" s="39">
        <v>8.8000000000000007</v>
      </c>
      <c r="E23" s="39" t="s">
        <v>38</v>
      </c>
      <c r="F23" s="30">
        <f t="shared" si="0"/>
        <v>0</v>
      </c>
      <c r="G23" s="30">
        <v>21</v>
      </c>
      <c r="H23" s="30">
        <f t="shared" si="1"/>
        <v>0</v>
      </c>
      <c r="I23" s="30">
        <f t="shared" si="2"/>
        <v>0</v>
      </c>
      <c r="J23" s="1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4"/>
      <c r="IX23" s="14"/>
    </row>
    <row r="24" spans="1:258" ht="18" x14ac:dyDescent="0.25">
      <c r="A24" s="45"/>
      <c r="B24" s="31" t="s">
        <v>23</v>
      </c>
      <c r="C24" s="30">
        <v>0</v>
      </c>
      <c r="D24" s="39">
        <v>8.8000000000000007</v>
      </c>
      <c r="E24" s="39" t="s">
        <v>38</v>
      </c>
      <c r="F24" s="30">
        <f t="shared" si="0"/>
        <v>0</v>
      </c>
      <c r="G24" s="30">
        <v>21</v>
      </c>
      <c r="H24" s="16">
        <f t="shared" si="1"/>
        <v>0</v>
      </c>
      <c r="I24" s="16">
        <f t="shared" si="2"/>
        <v>0</v>
      </c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4"/>
      <c r="IX24" s="14"/>
    </row>
    <row r="25" spans="1:258" ht="18" x14ac:dyDescent="0.25">
      <c r="A25" t="s">
        <v>45</v>
      </c>
      <c r="B25" s="10" t="s">
        <v>46</v>
      </c>
      <c r="C25" s="16">
        <v>0</v>
      </c>
      <c r="D25" s="16">
        <v>2</v>
      </c>
      <c r="E25" s="16"/>
      <c r="F25" s="30">
        <f t="shared" si="0"/>
        <v>0</v>
      </c>
      <c r="G25" s="11">
        <v>21</v>
      </c>
      <c r="H25" s="30">
        <f t="shared" si="1"/>
        <v>0</v>
      </c>
      <c r="I25" s="30">
        <f t="shared" si="2"/>
        <v>0</v>
      </c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4"/>
      <c r="IX25" s="14"/>
    </row>
    <row r="26" spans="1:258" ht="18" x14ac:dyDescent="0.25">
      <c r="A26" t="s">
        <v>47</v>
      </c>
      <c r="B26" s="28" t="s">
        <v>48</v>
      </c>
      <c r="C26" s="29">
        <v>0</v>
      </c>
      <c r="D26" s="29">
        <v>7</v>
      </c>
      <c r="E26" s="29"/>
      <c r="F26" s="30">
        <f t="shared" si="0"/>
        <v>0</v>
      </c>
      <c r="G26" s="30">
        <v>21</v>
      </c>
      <c r="H26" s="16">
        <f t="shared" si="1"/>
        <v>0</v>
      </c>
      <c r="I26" s="16">
        <f t="shared" si="2"/>
        <v>0</v>
      </c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</row>
    <row r="27" spans="1:258" ht="24.75" x14ac:dyDescent="0.25">
      <c r="B27" s="38" t="s">
        <v>24</v>
      </c>
      <c r="C27" s="33">
        <v>0</v>
      </c>
      <c r="D27" s="33"/>
      <c r="E27" s="33"/>
      <c r="F27" s="30">
        <f t="shared" si="0"/>
        <v>0</v>
      </c>
      <c r="G27" s="34"/>
      <c r="H27" s="30">
        <f t="shared" si="1"/>
        <v>0</v>
      </c>
      <c r="I27" s="30">
        <f t="shared" si="2"/>
        <v>0</v>
      </c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7"/>
      <c r="IX27" s="37"/>
    </row>
    <row r="28" spans="1:258" ht="18" x14ac:dyDescent="0.25">
      <c r="A28" t="s">
        <v>49</v>
      </c>
      <c r="B28" s="28" t="s">
        <v>50</v>
      </c>
      <c r="C28" s="29">
        <v>0</v>
      </c>
      <c r="D28" s="29">
        <v>120</v>
      </c>
      <c r="E28" s="29"/>
      <c r="F28" s="30">
        <f t="shared" si="0"/>
        <v>0</v>
      </c>
      <c r="G28" s="30">
        <v>21</v>
      </c>
      <c r="H28" s="16">
        <f t="shared" si="1"/>
        <v>0</v>
      </c>
      <c r="I28" s="16">
        <f t="shared" si="2"/>
        <v>0</v>
      </c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 ht="18" x14ac:dyDescent="0.25">
      <c r="A29" s="45"/>
      <c r="B29" s="28" t="s">
        <v>25</v>
      </c>
      <c r="C29" s="29">
        <v>0</v>
      </c>
      <c r="D29" s="29">
        <v>2</v>
      </c>
      <c r="E29" s="29"/>
      <c r="F29" s="30">
        <f t="shared" si="0"/>
        <v>0</v>
      </c>
      <c r="G29" s="30">
        <v>21</v>
      </c>
      <c r="H29" s="30">
        <f t="shared" si="1"/>
        <v>0</v>
      </c>
      <c r="I29" s="30">
        <f t="shared" si="2"/>
        <v>0</v>
      </c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 ht="18" x14ac:dyDescent="0.25">
      <c r="A30" s="45"/>
      <c r="B30" s="28" t="s">
        <v>26</v>
      </c>
      <c r="C30" s="29">
        <v>0</v>
      </c>
      <c r="D30" s="29"/>
      <c r="E30" s="29"/>
      <c r="F30" s="30">
        <f t="shared" si="0"/>
        <v>0</v>
      </c>
      <c r="G30" s="30"/>
      <c r="H30" s="16">
        <f t="shared" si="1"/>
        <v>0</v>
      </c>
      <c r="I30" s="16">
        <f t="shared" si="2"/>
        <v>0</v>
      </c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4.75" x14ac:dyDescent="0.25">
      <c r="A31" s="45"/>
      <c r="B31" s="28" t="s">
        <v>27</v>
      </c>
      <c r="C31" s="29">
        <v>0</v>
      </c>
      <c r="D31" s="29">
        <v>240</v>
      </c>
      <c r="E31" s="29"/>
      <c r="F31" s="30">
        <f t="shared" si="0"/>
        <v>0</v>
      </c>
      <c r="G31" s="30">
        <v>21</v>
      </c>
      <c r="H31" s="30">
        <f t="shared" si="1"/>
        <v>0</v>
      </c>
      <c r="I31" s="30">
        <f t="shared" si="2"/>
        <v>0</v>
      </c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8" ht="18" x14ac:dyDescent="0.25">
      <c r="A32" s="45"/>
      <c r="B32" s="28" t="s">
        <v>28</v>
      </c>
      <c r="C32" s="29">
        <v>0</v>
      </c>
      <c r="D32" s="29">
        <v>240</v>
      </c>
      <c r="E32" s="29"/>
      <c r="F32" s="30">
        <f t="shared" si="0"/>
        <v>0</v>
      </c>
      <c r="G32" s="30">
        <v>21</v>
      </c>
      <c r="H32" s="16">
        <f t="shared" si="1"/>
        <v>0</v>
      </c>
      <c r="I32" s="16">
        <f t="shared" si="2"/>
        <v>0</v>
      </c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18" x14ac:dyDescent="0.25">
      <c r="A33" s="45"/>
      <c r="B33" s="28" t="s">
        <v>29</v>
      </c>
      <c r="C33" s="29">
        <v>0</v>
      </c>
      <c r="D33" s="29">
        <v>960</v>
      </c>
      <c r="E33" s="29"/>
      <c r="F33" s="30">
        <f t="shared" si="0"/>
        <v>0</v>
      </c>
      <c r="G33" s="30">
        <v>21</v>
      </c>
      <c r="H33" s="30">
        <f t="shared" si="1"/>
        <v>0</v>
      </c>
      <c r="I33" s="30">
        <f t="shared" si="2"/>
        <v>0</v>
      </c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4.75" x14ac:dyDescent="0.25">
      <c r="A34" s="45"/>
      <c r="B34" s="28" t="s">
        <v>30</v>
      </c>
      <c r="C34" s="29">
        <v>0</v>
      </c>
      <c r="D34" s="29">
        <v>240</v>
      </c>
      <c r="E34" s="29"/>
      <c r="F34" s="30">
        <f t="shared" si="0"/>
        <v>0</v>
      </c>
      <c r="G34" s="30">
        <v>21</v>
      </c>
      <c r="H34" s="16">
        <f t="shared" si="1"/>
        <v>0</v>
      </c>
      <c r="I34" s="16">
        <f t="shared" si="2"/>
        <v>0</v>
      </c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18" x14ac:dyDescent="0.25">
      <c r="A35" s="45"/>
      <c r="B35" s="28" t="s">
        <v>31</v>
      </c>
      <c r="C35" s="29">
        <v>0</v>
      </c>
      <c r="D35" s="29">
        <v>6</v>
      </c>
      <c r="E35" s="29"/>
      <c r="F35" s="30">
        <f t="shared" si="0"/>
        <v>0</v>
      </c>
      <c r="G35" s="30">
        <v>21</v>
      </c>
      <c r="H35" s="30">
        <f t="shared" si="1"/>
        <v>0</v>
      </c>
      <c r="I35" s="30">
        <f t="shared" si="2"/>
        <v>0</v>
      </c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18" x14ac:dyDescent="0.25">
      <c r="A36" t="s">
        <v>51</v>
      </c>
      <c r="B36" s="28" t="s">
        <v>52</v>
      </c>
      <c r="C36" s="29">
        <v>0</v>
      </c>
      <c r="D36" s="29">
        <v>2</v>
      </c>
      <c r="E36" s="29"/>
      <c r="F36" s="30">
        <f t="shared" si="0"/>
        <v>0</v>
      </c>
      <c r="G36" s="30">
        <v>21</v>
      </c>
      <c r="H36" s="16">
        <f t="shared" si="1"/>
        <v>0</v>
      </c>
      <c r="I36" s="16">
        <f t="shared" si="2"/>
        <v>0</v>
      </c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4.75" x14ac:dyDescent="0.25">
      <c r="B37" s="28" t="s">
        <v>32</v>
      </c>
      <c r="C37" s="29">
        <v>0</v>
      </c>
      <c r="D37" s="29">
        <v>2</v>
      </c>
      <c r="E37" s="29"/>
      <c r="F37" s="30">
        <f t="shared" si="0"/>
        <v>0</v>
      </c>
      <c r="G37" s="30">
        <v>21</v>
      </c>
      <c r="H37" s="30">
        <f t="shared" si="1"/>
        <v>0</v>
      </c>
      <c r="I37" s="30">
        <f t="shared" si="2"/>
        <v>0</v>
      </c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18" x14ac:dyDescent="0.25">
      <c r="A38" t="s">
        <v>53</v>
      </c>
      <c r="B38" s="10" t="s">
        <v>59</v>
      </c>
      <c r="C38" s="16">
        <v>0</v>
      </c>
      <c r="D38" s="16">
        <v>3</v>
      </c>
      <c r="E38" s="16"/>
      <c r="F38" s="30">
        <f t="shared" si="0"/>
        <v>0</v>
      </c>
      <c r="G38" s="11">
        <v>21</v>
      </c>
      <c r="H38" s="16">
        <f t="shared" si="1"/>
        <v>0</v>
      </c>
      <c r="I38" s="16">
        <f t="shared" si="2"/>
        <v>0</v>
      </c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18" x14ac:dyDescent="0.25">
      <c r="A39" t="s">
        <v>54</v>
      </c>
      <c r="B39" s="15" t="s">
        <v>55</v>
      </c>
      <c r="C39" s="16">
        <v>0</v>
      </c>
      <c r="D39" s="16">
        <v>1</v>
      </c>
      <c r="E39" s="16"/>
      <c r="F39" s="30">
        <f t="shared" si="0"/>
        <v>0</v>
      </c>
      <c r="G39" s="11">
        <v>21</v>
      </c>
      <c r="H39" s="30">
        <f t="shared" si="1"/>
        <v>0</v>
      </c>
      <c r="I39" s="30">
        <f t="shared" si="2"/>
        <v>0</v>
      </c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24.75" x14ac:dyDescent="0.25">
      <c r="A40" t="s">
        <v>56</v>
      </c>
      <c r="B40" s="15" t="s">
        <v>60</v>
      </c>
      <c r="C40" s="16">
        <v>0</v>
      </c>
      <c r="D40" s="16">
        <v>1</v>
      </c>
      <c r="E40" s="16"/>
      <c r="F40" s="30">
        <f t="shared" si="0"/>
        <v>0</v>
      </c>
      <c r="G40" s="11">
        <v>21</v>
      </c>
      <c r="H40" s="16">
        <f t="shared" si="1"/>
        <v>0</v>
      </c>
      <c r="I40" s="16">
        <f t="shared" si="2"/>
        <v>0</v>
      </c>
      <c r="J40" s="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18" x14ac:dyDescent="0.25">
      <c r="A41" t="s">
        <v>57</v>
      </c>
      <c r="B41" s="32" t="s">
        <v>58</v>
      </c>
      <c r="C41" s="33">
        <v>0</v>
      </c>
      <c r="D41" s="33">
        <v>1</v>
      </c>
      <c r="E41" s="33"/>
      <c r="F41" s="30">
        <f t="shared" si="0"/>
        <v>0</v>
      </c>
      <c r="G41" s="34">
        <v>21</v>
      </c>
      <c r="H41" s="30">
        <f t="shared" si="1"/>
        <v>0</v>
      </c>
      <c r="I41" s="30">
        <f t="shared" si="2"/>
        <v>0</v>
      </c>
      <c r="J41" s="35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</row>
    <row r="42" spans="1:256" ht="18" x14ac:dyDescent="0.25">
      <c r="B42" s="17"/>
      <c r="C42" s="16"/>
      <c r="D42" s="16"/>
      <c r="E42" s="16"/>
      <c r="F42" s="16">
        <f>SUM(F9:F41)</f>
        <v>0</v>
      </c>
      <c r="G42" s="16"/>
      <c r="H42" s="16"/>
      <c r="I42" s="16">
        <f>SUM(I9:I41)</f>
        <v>0</v>
      </c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18" x14ac:dyDescent="0.25">
      <c r="B43" s="18"/>
      <c r="C43" s="6"/>
      <c r="D43" s="6"/>
      <c r="E43" s="40"/>
      <c r="F43" s="6"/>
      <c r="G43" s="6"/>
      <c r="H43" s="19"/>
      <c r="I43" s="20"/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18" x14ac:dyDescent="0.25">
      <c r="B44" s="2" t="s">
        <v>34</v>
      </c>
      <c r="C44" s="43"/>
      <c r="D44" s="43"/>
      <c r="E44" s="40"/>
      <c r="F44" s="1"/>
      <c r="G44" s="2" t="s">
        <v>34</v>
      </c>
      <c r="H44" s="1"/>
      <c r="I44" s="1"/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ht="18" x14ac:dyDescent="0.25">
      <c r="B45" s="2" t="s">
        <v>34</v>
      </c>
      <c r="C45" s="43"/>
      <c r="D45" s="43"/>
      <c r="E45" s="40"/>
      <c r="F45" s="1"/>
      <c r="G45" s="2" t="s">
        <v>34</v>
      </c>
      <c r="H45" s="1"/>
      <c r="I45" s="1"/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ht="18" x14ac:dyDescent="0.25">
      <c r="B46" s="2" t="s">
        <v>34</v>
      </c>
      <c r="C46" s="43"/>
      <c r="D46" s="43"/>
      <c r="E46" s="40"/>
      <c r="F46" s="1"/>
      <c r="G46" s="2" t="s">
        <v>34</v>
      </c>
      <c r="H46" s="1"/>
      <c r="I46" s="1"/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ht="18" x14ac:dyDescent="0.25">
      <c r="B47" s="21" t="s">
        <v>34</v>
      </c>
      <c r="C47" s="43"/>
      <c r="D47" s="43"/>
      <c r="E47" s="40"/>
      <c r="F47" s="1"/>
      <c r="G47" s="2" t="s">
        <v>34</v>
      </c>
      <c r="H47" s="1"/>
      <c r="I47" s="1"/>
      <c r="J47" s="9"/>
    </row>
    <row r="48" spans="1:256" ht="18" x14ac:dyDescent="0.25">
      <c r="B48" s="2" t="s">
        <v>34</v>
      </c>
      <c r="C48" s="43"/>
      <c r="D48" s="43"/>
      <c r="E48" s="40"/>
      <c r="F48" s="1"/>
      <c r="G48" s="2" t="s">
        <v>34</v>
      </c>
      <c r="H48" s="1"/>
      <c r="I48" s="1"/>
      <c r="J48" s="9"/>
    </row>
    <row r="49" spans="2:10" ht="18" x14ac:dyDescent="0.25">
      <c r="B49" s="2" t="s">
        <v>34</v>
      </c>
      <c r="C49" s="43"/>
      <c r="D49" s="43"/>
      <c r="E49" s="40"/>
      <c r="F49" s="1"/>
      <c r="G49" s="2" t="s">
        <v>34</v>
      </c>
      <c r="H49" s="1"/>
      <c r="I49" s="1"/>
      <c r="J49" s="9"/>
    </row>
    <row r="50" spans="2:10" ht="18" x14ac:dyDescent="0.25">
      <c r="B50" s="2" t="s">
        <v>34</v>
      </c>
      <c r="C50" s="44"/>
      <c r="D50" s="44"/>
      <c r="E50" s="41"/>
      <c r="F50" s="22"/>
      <c r="G50" s="2" t="s">
        <v>34</v>
      </c>
      <c r="H50" s="23"/>
      <c r="I50" s="23"/>
      <c r="J50" s="9"/>
    </row>
    <row r="51" spans="2:10" ht="18" x14ac:dyDescent="0.25">
      <c r="B51" s="24" t="s">
        <v>34</v>
      </c>
      <c r="C51" s="25"/>
      <c r="D51" s="22"/>
      <c r="E51" s="22"/>
      <c r="F51" s="22"/>
      <c r="G51" s="27" t="s">
        <v>34</v>
      </c>
      <c r="H51" s="23"/>
      <c r="I51" s="23"/>
      <c r="J51" s="9"/>
    </row>
    <row r="52" spans="2:10" x14ac:dyDescent="0.2">
      <c r="B52" s="25"/>
      <c r="C52" s="25"/>
      <c r="D52" s="22"/>
      <c r="E52" s="22"/>
      <c r="F52" s="22"/>
      <c r="G52" s="22"/>
      <c r="H52" s="22"/>
      <c r="I52" s="22"/>
      <c r="J52" s="1"/>
    </row>
  </sheetData>
  <mergeCells count="14">
    <mergeCell ref="A10:A24"/>
    <mergeCell ref="A29:A35"/>
    <mergeCell ref="G4:I4"/>
    <mergeCell ref="G5:I5"/>
    <mergeCell ref="B1:I1"/>
    <mergeCell ref="C4:F4"/>
    <mergeCell ref="C3:I3"/>
    <mergeCell ref="C49:D49"/>
    <mergeCell ref="C50:D50"/>
    <mergeCell ref="C44:D44"/>
    <mergeCell ref="C45:D45"/>
    <mergeCell ref="C46:D46"/>
    <mergeCell ref="C47:D47"/>
    <mergeCell ref="C48:D48"/>
  </mergeCells>
  <hyperlinks>
    <hyperlink ref="G51" r:id="rId1" display="urban@acerww.cz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Leplt Jaroslav</dc:creator>
  <cp:lastModifiedBy>Leplt Jaroslav</cp:lastModifiedBy>
  <dcterms:created xsi:type="dcterms:W3CDTF">2017-07-14T12:12:05Z</dcterms:created>
  <dcterms:modified xsi:type="dcterms:W3CDTF">2017-08-24T12:27:39Z</dcterms:modified>
</cp:coreProperties>
</file>