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8340"/>
  </bookViews>
  <sheets>
    <sheet name="Konektivit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19" i="1"/>
  <c r="F18" i="1"/>
  <c r="F17" i="1"/>
  <c r="F16" i="1"/>
  <c r="F15" i="1"/>
  <c r="F14" i="1"/>
  <c r="F13" i="1"/>
  <c r="F12" i="1"/>
  <c r="F11" i="1"/>
  <c r="F10" i="1"/>
  <c r="F9" i="1"/>
  <c r="F25" i="1" s="1"/>
  <c r="F8" i="1"/>
  <c r="F21" i="1"/>
</calcChain>
</file>

<file path=xl/sharedStrings.xml><?xml version="1.0" encoding="utf-8"?>
<sst xmlns="http://schemas.openxmlformats.org/spreadsheetml/2006/main" count="48" uniqueCount="47">
  <si>
    <t>specifikace</t>
  </si>
  <si>
    <t xml:space="preserve">Název </t>
  </si>
  <si>
    <t>č. pol.</t>
  </si>
  <si>
    <t>množství (ks)</t>
  </si>
  <si>
    <t>jednotková cena Kč bez DPH / ks</t>
  </si>
  <si>
    <t>cena celkem Kč bez DPH</t>
  </si>
  <si>
    <t>Název veřejné zakázky:</t>
  </si>
  <si>
    <t>Konektivita školy k veřejnému internetu (WAN)</t>
  </si>
  <si>
    <t xml:space="preserve"> - zařízení řídící konektivitu školy k veřejnému internetu
- řídí zabezpečení přístupu do internetu a celé zabezpečovací infrastruktury sítě
- včetně 3 letého support 8 x 5
- plná podpora připojení do veřejného internetu přes protokol IPv4 i IPv6 (dual-stack)
- validující DNSSEC resolver na straně školy
- logování přístupu uživatelů do sítě
umožňující dohledání vazeb IP adresa – čas – uživatel a to včetně ošetření v případě sdílených učeben (pracovních stanic apod.)
- síťové zařízení podporující rate
limiting, antispoofing, ACL/xACL,
rozhraní musí obsahovat všechny
potřebné komponenty a licence pro
zajištění řádné funkcionality
- zařízení umožňující kontrolu http a https provozu, kategorizaci a selekci obsahu dostupného pro vybrané skupiny uživatel (učitel, žák), blokování nežádoucích kategorií obsahu, antivirovou kontrolou stahovaného obsahu
- možnost snadné/automatické
rekonfigurace ACL/FW na základě
identifikovaných útoků
- Podpora DNSSEC a IPv6 protokolů
pro služby školy dostupné online
- požadované funkce: 
• Antispam  
• Filtrování webu
• Pokročilá ochrana proti Malware(AMP) - Antivirus, Mobile Malware, Botnet, CDR 
• Ochrana před viry 
• Služba Sandbox Cloud 
• Služba IPS 
</t>
  </si>
  <si>
    <t xml:space="preserve"> - vztahuje se k položce č. 1 tohoto rozpočtu
- u software a firmware je vyžadována dostupnost aktualizací, zejména bezpečnostního charakteru po celou dobu udržitelnosti projektu.
</t>
  </si>
  <si>
    <t>Rozšíření smlouvy a pole působnosti údržby SW a Firmware 3 roky</t>
  </si>
  <si>
    <t xml:space="preserve">  - doba trvání: 3 roky
 - vztahuje se k položce č. 1 tohoto rozpočtu
</t>
  </si>
  <si>
    <t>Vnitřní konektivita školy (LAN) - kolektor</t>
  </si>
  <si>
    <t>Instalace kolektoru (položka č. 4 tohoto rozpočtu)</t>
  </si>
  <si>
    <t xml:space="preserve"> - instalace monitorovacího a bezpečnostního řešení síťového provozu (položka č. 4)
</t>
  </si>
  <si>
    <t>Hardwarové zařízení</t>
  </si>
  <si>
    <t xml:space="preserve"> - výkonné autonomní monitorovací zařízení pro všechny typy sítí od 10 Mb/s do 100 Gb/s
- sleduje komunikaci na počítačové síti a vytváří NetFlow/IPFIX statistiky
- monitorování provozu na síti v reálném čase
- sledování uživatelů a služeb, účtování a fakturaci za přenesená data, řešení problémů, optimalizaci sítě a další oblasti
- vestavěný kolektor pro sběr, vizualizaci a analýzu NetFlow/IPFIX dat 
</t>
  </si>
  <si>
    <t>Switch</t>
  </si>
  <si>
    <t xml:space="preserve"> - přepínač s parametry:
Počet LAN 1000 Mbps: 48 
Počet portů SFP: 4 
QoS: Ano 
Max. přenosová rychlost [Gbps]: 104 
Podporované rychlosti [Mb/s]: 1 000 
Počet portů SFP: 4 
Web management: Ano 
Funkce: QoS, Stohovatelný, VLAN 
Max. přenosová rychlost [Gbps]: 104 
Podporované rychlosti [Mb/s]: 1 000 
</t>
  </si>
  <si>
    <t>Propojovací kabely</t>
  </si>
  <si>
    <t xml:space="preserve"> - propojovací kabely pro vytvoření stackovatelného zařízení
</t>
  </si>
  <si>
    <t>Instalace a konfigurace switche</t>
  </si>
  <si>
    <t>Centralizovaná architektura správy wifi sítě</t>
  </si>
  <si>
    <t xml:space="preserve"> - řeší pokrytí všech učeben wifi signálem
- celkem 5 ks 802.11ac UAP zařízení
- parametry:
3x3 MIMO 2,4GHz a 2x2 MIMO 5GHz Acess Point s rychlostí přenosu až 867+450 Mbps a podporou norem 802.11a/b/g/n/ac
- anténní systém: třípolarizační dualband 3 dBi anténa s dosahem do vzdálenosti až 183 metrů
- podpora roamingu
- obsahuje Gigabit LAN s pasivním 24V napájením
________________________________________
- součástí dodávky bude i gigabitový L2 managovatelný switch v 19" rackmount provedení, s 48 gigabit metalickými + 2 SFP porty + 2 SFP+ porty a celkovou propustnost 70 Gbps. Možnost redundantního nebo přímého DC napájení
</t>
  </si>
  <si>
    <t xml:space="preserve"> - zařízení, které řeší monitorování IP (IPv4 a IPv6) datových toků formou exportu provozních informací o přenesených datech v členění minimálně zdrojová/cílová IP adresa, zdrojový/cílový TCP/UDP port (či ICMP typ) – RFC3954 nebo
ekvivalent (např. NetFlow) – systém
pro monitorování a sběr provoznělokačních
údajů minimálně na úrovni
rozhraní WAN, ideálně i LAN) a to
bez negativních vlivů na zátěž a
propustnost zařízeni s kapacitou pro uchování dat po dobu minimálně 2 měsíců.
- Logování přístupu uživatelů do sítě
umožňující dohledání vazeb IP
- fyzické či virtuální zařízení určené pro dlouhodobé ukládání, zobrazení a analýzu síťových toků ve formátech NetFlow/IPFIX/sFlow a dalších. Umožňuje uživatelům přesně, rychle a efektivně řešit problémy v síti, zvýšit její bezpečnost díky detekci
vnitřních i vnějších útoků, předcházet incidentům, optimalizovat síť a snížit provozní náklady.
Kolektor přináší kompletní přehled o dění v síti ve formě dlouhodobých grafů s možností volby perspektivy, Top statistik o uživatelích, službách a komunikacích, uživatelsky definovatelných profilech, možnosti zobrazení dat až na úrovni jednotlivých komunikací a mnoho dalšího.
Poskytuje tak plnou sadu funkcí pro monitorování a reportování o síťovém provozu včetně
upozorňování v případě definované události.
- součástí dodávky bude výkonný rackový server s uložištěm pro ukládání údajů na 2 měsíce
</t>
  </si>
  <si>
    <t>Instalace antén a konfigurace wifi sítě</t>
  </si>
  <si>
    <t xml:space="preserve"> - instalace antén a konfigurace wifi sítě se vztahuje k položce č. 10 tohoto rozpočtu
</t>
  </si>
  <si>
    <t xml:space="preserve">Datové úložiště společné pro všechny učebny
+ disky 4x 4TB
</t>
  </si>
  <si>
    <t xml:space="preserve"> - firemní NAS do rackové skříně
- čtyřšachtový server NAS
- čtyřjádrový procesor s vysokou frekvencí 2,6 GHz
- operační paměť RAM o velikosti 2 GB
- vybavený redundantním napájecím zdrojem
- Počet ethernet portů: 4
- Počet slotů pro HDD: 4
- externí rozhraní: USB 3.0 (3.1 gen1), eSATA, LAN
- síťové centrum dosahuje max. kapacity až 48 TB
- rychlost čtení:  389 MB/s 
- rychlost zápisu: 361 MB/s 
- pojmutí celkem čtyř pevných disků  ve formátu 2,5" nebo 3,5"
- součástí: 4 ks disky 4TB :
• pevný disk 3.5"
• kapacita úložiště: 4 000GB
• vhodné pro systém NAS
</t>
  </si>
  <si>
    <t xml:space="preserve">Server pro správu dat a řízení koncových stanic </t>
  </si>
  <si>
    <t xml:space="preserve"> - společně pro všechny učebny
- výkonný a rozšířitelný jednosocketový základní rackový server
- formát: 1U
- počet jader procesoru: 4 
- velikost osazené operační paměti 16 GB 
- optická mechanika: DVD
- typ paměti: DDR4
- provedení: rack
- interní paměť [GB]: 4 000
- maximální výkon zdroje [W]: 350
- HDD kapacita: 4 x 300 GB v RAID5
- optická mechanika: DVD-RW
</t>
  </si>
  <si>
    <t xml:space="preserve">Operační systém </t>
  </si>
  <si>
    <t xml:space="preserve">Instalace bezpečnostního řešení </t>
  </si>
  <si>
    <t xml:space="preserve"> - SW Windows 2016 Server - Dell MS Server 2016 Standard 
(požadavek na konkrétní operační systém z důvodu začlenění do infrastruktury školy. Škola nyní používá Windows Server 2012, který se již nevyrábí, z tohoto důvodu je požadavek na novější verzi Windows 2016)
- pro max. 16 x CPU jader
-max. 2x virtuální server 
- pouze pro Dell servery, společně pro všechny učebny
- verze operačního systému: Windows Server 2016
- verze: OEM
- časově neomezená licence
- Hyper-ThreadingTurboBoost</t>
  </si>
  <si>
    <t>Soupis prací</t>
  </si>
  <si>
    <t>Příloha č. 1  Zadávací dokumentace - soupis prací - dílčí část 3</t>
  </si>
  <si>
    <t>„Modernizace odborných učeben ZŠ Šlapanice“</t>
  </si>
  <si>
    <t>Dílčí část č. 3: Konektivita</t>
  </si>
  <si>
    <t>Kompletační náklady</t>
  </si>
  <si>
    <t>Celková doprava*</t>
  </si>
  <si>
    <t>*Pokud nebude položka vyplněna, má se za to, že náklady s touto položkou spojené jsou součástí celkové nabídkové ceny.
**Cenu celkem přepište do příslušného krycího listu pro dílčí část plnění.</t>
  </si>
  <si>
    <t>Cena celkem bez DPH**</t>
  </si>
  <si>
    <t>Název dílčí části</t>
  </si>
  <si>
    <t>popis nabízeného zboží (uveďte přesný název výrobku a výrobce)</t>
  </si>
  <si>
    <t xml:space="preserve"> - instalace a konfigurace switchů a propojovacích kabelů (položky č. 7 a č. 8 tohoto rozpočtu)
</t>
  </si>
  <si>
    <t>Celkové sestavení a montáž včetně zaškolení obsluhy*</t>
  </si>
  <si>
    <t xml:space="preserve">Poznámka podle § 89 odst. 5 a 6 dle Zákona o zadávání veřejných zakázek č. 134/2016 Sb: 
všechny uvedené obchodní názvy jsou pouze orientační. Dodavatel může nabídnout rovnocenné nebo lepší výrobky.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</si>
</sst>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#,##0\ &quot;Kč&quot;"/>
    <numFmt numFmtId="165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Border="1"/>
    <xf numFmtId="0" fontId="3" fillId="0" borderId="0" xfId="0" applyFont="1" applyProtection="1">
      <protection hidden="1"/>
    </xf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5" fillId="0" borderId="0" xfId="0" applyFont="1" applyProtection="1">
      <protection hidden="1"/>
    </xf>
    <xf numFmtId="0" fontId="1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165" fontId="7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4" fillId="0" borderId="0" xfId="1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5" fontId="1" fillId="0" borderId="2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4" xfId="0" applyBorder="1"/>
    <xf numFmtId="0" fontId="5" fillId="0" borderId="0" xfId="0" applyFont="1" applyAlignment="1" applyProtection="1">
      <alignment horizontal="left" wrapText="1"/>
      <protection hidden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488154</xdr:colOff>
      <xdr:row>0</xdr:row>
      <xdr:rowOff>0</xdr:rowOff>
    </xdr:from>
    <xdr:to>
      <xdr:col>4</xdr:col>
      <xdr:colOff>785391</xdr:colOff>
      <xdr:row>0</xdr:row>
      <xdr:rowOff>866775</xdr:rowOff>
    </xdr:to>
    <xdr:pic>
      <xdr:nvPicPr>
        <xdr:cNvPr id="2" name="Obrázek 3" descr="IROP_CZ_RO_B_C RGB_malý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2967" y="0"/>
          <a:ext cx="6512299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tabSelected="1" zoomScale="55" zoomScaleNormal="55" workbookViewId="0">
      <selection activeCell="B39" sqref="B39"/>
    </sheetView>
  </sheetViews>
  <sheetFormatPr defaultRowHeight="15" x14ac:dyDescent="0.25"/>
  <cols>
    <col min="1" max="1" width="6.140625" customWidth="1"/>
    <col min="2" max="2" width="24.5703125" bestFit="1" customWidth="1"/>
    <col min="3" max="3" width="59.42578125" customWidth="1"/>
    <col min="4" max="4" width="9.140625" style="16"/>
    <col min="5" max="5" width="12.140625" style="16" customWidth="1"/>
    <col min="6" max="6" width="20" style="16" customWidth="1"/>
    <col min="7" max="7" width="21" customWidth="1"/>
  </cols>
  <sheetData>
    <row r="1" spans="1:8" ht="71.25" customHeight="1" x14ac:dyDescent="0.25">
      <c r="A1" s="36"/>
      <c r="B1" s="36"/>
      <c r="C1" s="36"/>
      <c r="D1" s="36"/>
      <c r="E1" s="36"/>
      <c r="F1" s="36"/>
    </row>
    <row r="2" spans="1:8" ht="18.75" customHeight="1" x14ac:dyDescent="0.3">
      <c r="A2" s="2" t="s">
        <v>35</v>
      </c>
    </row>
    <row r="3" spans="1:8" ht="30" customHeight="1" x14ac:dyDescent="0.3">
      <c r="A3" s="2" t="s">
        <v>34</v>
      </c>
    </row>
    <row r="4" spans="1:8" ht="25.5" customHeight="1" x14ac:dyDescent="0.25">
      <c r="A4" s="34" t="s">
        <v>6</v>
      </c>
      <c r="B4" s="34"/>
      <c r="C4" s="11" t="s">
        <v>36</v>
      </c>
      <c r="D4" s="17"/>
      <c r="E4" s="17"/>
      <c r="F4" s="17"/>
    </row>
    <row r="5" spans="1:8" ht="27" customHeight="1" x14ac:dyDescent="0.25">
      <c r="A5" s="34" t="s">
        <v>42</v>
      </c>
      <c r="B5" s="34"/>
      <c r="C5" s="11" t="s">
        <v>37</v>
      </c>
    </row>
    <row r="7" spans="1:8" ht="60" x14ac:dyDescent="0.25">
      <c r="A7" s="3" t="s">
        <v>2</v>
      </c>
      <c r="B7" s="3" t="s">
        <v>1</v>
      </c>
      <c r="C7" s="3" t="s">
        <v>0</v>
      </c>
      <c r="D7" s="18" t="s">
        <v>3</v>
      </c>
      <c r="E7" s="18" t="s">
        <v>4</v>
      </c>
      <c r="F7" s="18" t="s">
        <v>5</v>
      </c>
      <c r="G7" s="3" t="s">
        <v>43</v>
      </c>
      <c r="H7" s="1"/>
    </row>
    <row r="8" spans="1:8" ht="409.5" x14ac:dyDescent="0.25">
      <c r="A8" s="4">
        <v>1</v>
      </c>
      <c r="B8" s="9" t="s">
        <v>7</v>
      </c>
      <c r="C8" s="8" t="s">
        <v>8</v>
      </c>
      <c r="D8" s="19">
        <v>1</v>
      </c>
      <c r="E8" s="20"/>
      <c r="F8" s="20">
        <f t="shared" ref="F8:F20" si="0">D8*E8</f>
        <v>0</v>
      </c>
      <c r="G8" s="32"/>
    </row>
    <row r="9" spans="1:8" ht="75" x14ac:dyDescent="0.25">
      <c r="A9" s="4">
        <v>2</v>
      </c>
      <c r="B9" s="6" t="s">
        <v>32</v>
      </c>
      <c r="C9" s="10" t="s">
        <v>9</v>
      </c>
      <c r="D9" s="19">
        <v>10</v>
      </c>
      <c r="E9" s="20"/>
      <c r="F9" s="20">
        <f t="shared" si="0"/>
        <v>0</v>
      </c>
      <c r="G9" s="32"/>
    </row>
    <row r="10" spans="1:8" ht="45" x14ac:dyDescent="0.25">
      <c r="A10" s="4">
        <v>3</v>
      </c>
      <c r="B10" s="6" t="s">
        <v>10</v>
      </c>
      <c r="C10" s="10" t="s">
        <v>11</v>
      </c>
      <c r="D10" s="19">
        <v>36</v>
      </c>
      <c r="E10" s="20"/>
      <c r="F10" s="20">
        <f t="shared" si="0"/>
        <v>0</v>
      </c>
      <c r="G10" s="33"/>
    </row>
    <row r="11" spans="1:8" ht="409.5" x14ac:dyDescent="0.25">
      <c r="A11" s="4">
        <v>4</v>
      </c>
      <c r="B11" s="6" t="s">
        <v>12</v>
      </c>
      <c r="C11" s="8" t="s">
        <v>24</v>
      </c>
      <c r="D11" s="19">
        <v>1</v>
      </c>
      <c r="E11" s="20"/>
      <c r="F11" s="20">
        <f t="shared" si="0"/>
        <v>0</v>
      </c>
      <c r="G11" s="32"/>
    </row>
    <row r="12" spans="1:8" ht="45" x14ac:dyDescent="0.25">
      <c r="A12" s="4">
        <v>5</v>
      </c>
      <c r="B12" s="6" t="s">
        <v>13</v>
      </c>
      <c r="C12" s="10" t="s">
        <v>14</v>
      </c>
      <c r="D12" s="19">
        <v>20</v>
      </c>
      <c r="E12" s="20"/>
      <c r="F12" s="20">
        <f t="shared" si="0"/>
        <v>0</v>
      </c>
      <c r="G12" s="32"/>
    </row>
    <row r="13" spans="1:8" ht="150" x14ac:dyDescent="0.25">
      <c r="A13" s="4">
        <v>6</v>
      </c>
      <c r="B13" s="7" t="s">
        <v>15</v>
      </c>
      <c r="C13" s="10" t="s">
        <v>16</v>
      </c>
      <c r="D13" s="19">
        <v>1</v>
      </c>
      <c r="E13" s="20"/>
      <c r="F13" s="20">
        <f t="shared" si="0"/>
        <v>0</v>
      </c>
      <c r="G13" s="32"/>
    </row>
    <row r="14" spans="1:8" ht="180" x14ac:dyDescent="0.25">
      <c r="A14" s="4">
        <v>7</v>
      </c>
      <c r="B14" s="6" t="s">
        <v>17</v>
      </c>
      <c r="C14" s="10" t="s">
        <v>18</v>
      </c>
      <c r="D14" s="19">
        <v>3</v>
      </c>
      <c r="E14" s="20"/>
      <c r="F14" s="20">
        <f t="shared" si="0"/>
        <v>0</v>
      </c>
      <c r="G14" s="32"/>
    </row>
    <row r="15" spans="1:8" ht="30" x14ac:dyDescent="0.25">
      <c r="A15" s="4">
        <v>8</v>
      </c>
      <c r="B15" s="6" t="s">
        <v>19</v>
      </c>
      <c r="C15" s="10" t="s">
        <v>20</v>
      </c>
      <c r="D15" s="19">
        <v>4</v>
      </c>
      <c r="E15" s="20"/>
      <c r="F15" s="20">
        <f t="shared" si="0"/>
        <v>0</v>
      </c>
      <c r="G15" s="32"/>
    </row>
    <row r="16" spans="1:8" ht="45" x14ac:dyDescent="0.25">
      <c r="A16" s="4">
        <v>9</v>
      </c>
      <c r="B16" s="6" t="s">
        <v>21</v>
      </c>
      <c r="C16" s="10" t="s">
        <v>44</v>
      </c>
      <c r="D16" s="19">
        <v>10</v>
      </c>
      <c r="E16" s="20"/>
      <c r="F16" s="20">
        <f t="shared" si="0"/>
        <v>0</v>
      </c>
      <c r="G16" s="33"/>
    </row>
    <row r="17" spans="1:7" ht="225" x14ac:dyDescent="0.25">
      <c r="A17" s="4">
        <v>10</v>
      </c>
      <c r="B17" s="6" t="s">
        <v>22</v>
      </c>
      <c r="C17" s="10" t="s">
        <v>23</v>
      </c>
      <c r="D17" s="19">
        <v>5</v>
      </c>
      <c r="E17" s="20"/>
      <c r="F17" s="20">
        <f t="shared" si="0"/>
        <v>0</v>
      </c>
      <c r="G17" s="32"/>
    </row>
    <row r="18" spans="1:7" ht="45" x14ac:dyDescent="0.25">
      <c r="A18" s="4">
        <v>11</v>
      </c>
      <c r="B18" s="6" t="s">
        <v>25</v>
      </c>
      <c r="C18" s="10" t="s">
        <v>26</v>
      </c>
      <c r="D18" s="19">
        <v>15</v>
      </c>
      <c r="E18" s="20"/>
      <c r="F18" s="20">
        <f t="shared" si="0"/>
        <v>0</v>
      </c>
      <c r="G18" s="33"/>
    </row>
    <row r="19" spans="1:7" ht="255" x14ac:dyDescent="0.25">
      <c r="A19" s="4">
        <v>12</v>
      </c>
      <c r="B19" s="6" t="s">
        <v>27</v>
      </c>
      <c r="C19" s="10" t="s">
        <v>28</v>
      </c>
      <c r="D19" s="19">
        <v>1</v>
      </c>
      <c r="E19" s="21"/>
      <c r="F19" s="20">
        <f t="shared" si="0"/>
        <v>0</v>
      </c>
      <c r="G19" s="32"/>
    </row>
    <row r="20" spans="1:7" ht="195" x14ac:dyDescent="0.25">
      <c r="A20" s="4">
        <v>13</v>
      </c>
      <c r="B20" s="6" t="s">
        <v>29</v>
      </c>
      <c r="C20" s="10" t="s">
        <v>30</v>
      </c>
      <c r="D20" s="19">
        <v>1</v>
      </c>
      <c r="E20" s="21"/>
      <c r="F20" s="21">
        <f t="shared" si="0"/>
        <v>0</v>
      </c>
      <c r="G20" s="32"/>
    </row>
    <row r="21" spans="1:7" ht="180" x14ac:dyDescent="0.25">
      <c r="A21" s="4">
        <v>14</v>
      </c>
      <c r="B21" s="5" t="s">
        <v>31</v>
      </c>
      <c r="C21" s="10" t="s">
        <v>33</v>
      </c>
      <c r="D21" s="19">
        <v>1</v>
      </c>
      <c r="E21" s="21"/>
      <c r="F21" s="22">
        <f>D21*E21</f>
        <v>0</v>
      </c>
      <c r="G21" s="32"/>
    </row>
    <row r="22" spans="1:7" ht="19.5" customHeight="1" x14ac:dyDescent="0.25">
      <c r="A22" s="4">
        <v>15</v>
      </c>
      <c r="B22" s="28" t="s">
        <v>38</v>
      </c>
      <c r="C22" s="29" t="s">
        <v>45</v>
      </c>
      <c r="D22" s="26"/>
      <c r="E22" s="27"/>
      <c r="F22" s="31">
        <v>0</v>
      </c>
      <c r="G22" s="33"/>
    </row>
    <row r="23" spans="1:7" ht="19.5" customHeight="1" x14ac:dyDescent="0.25">
      <c r="A23" s="4">
        <v>16</v>
      </c>
      <c r="B23" s="28" t="s">
        <v>38</v>
      </c>
      <c r="C23" s="29" t="s">
        <v>39</v>
      </c>
      <c r="D23" s="26"/>
      <c r="E23" s="27"/>
      <c r="F23" s="31">
        <v>0</v>
      </c>
      <c r="G23" s="33"/>
    </row>
    <row r="24" spans="1:7" ht="16.5" thickBot="1" x14ac:dyDescent="0.3">
      <c r="A24" s="12"/>
      <c r="B24" s="13"/>
      <c r="C24" s="14"/>
      <c r="E24" s="23"/>
      <c r="F24" s="15"/>
    </row>
    <row r="25" spans="1:7" ht="15.75" thickBot="1" x14ac:dyDescent="0.3">
      <c r="D25" s="24" t="s">
        <v>41</v>
      </c>
      <c r="E25" s="24"/>
      <c r="F25" s="30">
        <f>SUM(F8:F23)</f>
        <v>0</v>
      </c>
    </row>
    <row r="26" spans="1:7" ht="15.75" x14ac:dyDescent="0.25">
      <c r="F26" s="25"/>
    </row>
    <row r="30" spans="1:7" ht="15" customHeight="1" x14ac:dyDescent="0.25">
      <c r="A30" s="35" t="s">
        <v>40</v>
      </c>
      <c r="B30" s="35"/>
      <c r="C30" s="35"/>
      <c r="D30" s="35"/>
      <c r="E30" s="35"/>
      <c r="F30" s="35"/>
    </row>
    <row r="31" spans="1:7" x14ac:dyDescent="0.25">
      <c r="A31" s="35"/>
      <c r="B31" s="35"/>
      <c r="C31" s="35"/>
      <c r="D31" s="35"/>
      <c r="E31" s="35"/>
      <c r="F31" s="35"/>
    </row>
    <row r="33" spans="1:6" ht="15" customHeight="1" x14ac:dyDescent="0.25">
      <c r="A33" s="35" t="s">
        <v>46</v>
      </c>
      <c r="B33" s="35"/>
      <c r="C33" s="35"/>
      <c r="D33" s="35"/>
      <c r="E33" s="35"/>
      <c r="F33" s="35"/>
    </row>
    <row r="34" spans="1:6" x14ac:dyDescent="0.25">
      <c r="A34" s="35"/>
      <c r="B34" s="35"/>
      <c r="C34" s="35"/>
      <c r="D34" s="35"/>
      <c r="E34" s="35"/>
      <c r="F34" s="35"/>
    </row>
    <row r="77" ht="21" customHeight="1" x14ac:dyDescent="0.25"/>
  </sheetData>
  <mergeCells count="5">
    <mergeCell ref="A4:B4"/>
    <mergeCell ref="A33:F34"/>
    <mergeCell ref="A1:F1"/>
    <mergeCell ref="A5:B5"/>
    <mergeCell ref="A30:F31"/>
  </mergeCells>
  <pageMargins left="0.7" right="0.7" top="0.78740157499999996" bottom="0.78740157499999996" header="0.3" footer="0.3"/>
  <pageSetup paperSize="9" scale="5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Konektivita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2019-03-12T09:55:38Z</dcterms:created>
  <dcterms:modified xsi:type="dcterms:W3CDTF">2019-03-12T09:55:43Z</dcterms:modified>
</cp:coreProperties>
</file>